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showHorizontalScroll="0" showVerticalScroll="0" showSheetTabs="0" xWindow="0" yWindow="0" windowWidth="20490" windowHeight="7005"/>
  </bookViews>
  <sheets>
    <sheet name="Inbound Student" sheetId="20" r:id="rId1"/>
    <sheet name="Type of Student" sheetId="6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</sheets>
  <externalReferences>
    <externalReference r:id="rId10"/>
    <externalReference r:id="rId11"/>
  </externalReference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Faculty!$A$1:$C$18</definedName>
    <definedName name="_xlnm._FilterDatabase" localSheetId="5" hidden="1">FOS!$A$1:$D$173</definedName>
    <definedName name="_xlnm._FilterDatabase" localSheetId="0" hidden="1">'Inbound Student'!$D$1:$D$1280</definedName>
    <definedName name="_xlnm._FilterDatabase" localSheetId="8" hidden="1">Nationality!$A$1:$A$199</definedName>
    <definedName name="_xlnm._FilterDatabase" localSheetId="4" hidden="1">Program!$A$1:$D$181</definedName>
    <definedName name="_xlnm._FilterDatabase" localSheetId="6" hidden="1">Program_Pro!$A$1:$D$532</definedName>
    <definedName name="Continents" localSheetId="0">[1]Country!$E$2:$E$252</definedName>
    <definedName name="Continents">Country!$E$2:$E$252</definedName>
    <definedName name="Country_Code" localSheetId="0">[1]Country!$A$2:$A$252</definedName>
    <definedName name="Country_Code">Country!$A$2:$A$252</definedName>
    <definedName name="Country_Name" localSheetId="0">[1]Country!$C$2:$C$252</definedName>
    <definedName name="Country_Name">Country!$C$2:$C$252</definedName>
    <definedName name="DEPARTMENT_CODE" localSheetId="0">[1]Department!$A$2:$A$57</definedName>
    <definedName name="DEPARTMENT_CODE">Department!$A$2:$A$57</definedName>
    <definedName name="DEPT_NAME_EN" localSheetId="0">[1]Department!$B$2:$B$57</definedName>
    <definedName name="DEPT_NAME_EN">Department!$B$2:$B$57</definedName>
    <definedName name="FACULTY_CODE" localSheetId="0">[1]Faculty!$A$2:$A$19</definedName>
    <definedName name="FACULTY_CODE">Faculty!$A$2:$A$19</definedName>
    <definedName name="FACULTY_NAME_EN" localSheetId="0">[1]Faculty!$B$2:$B$19</definedName>
    <definedName name="FACULTY_NAME_EN">Faculty!$B$2:$B$19</definedName>
    <definedName name="fhm">[2]Program!$B$2:$B$92</definedName>
    <definedName name="FOS_Code" localSheetId="0">[1]FOS!$A$2:$A$173</definedName>
    <definedName name="FOS_Code">FOS!$A$2:$A$173</definedName>
    <definedName name="FOS_Name_En" localSheetId="0">[1]FOS!$B$2:$B$173</definedName>
    <definedName name="FOS_Name_En">FOS!$B$2:$B$173</definedName>
    <definedName name="Nationality" localSheetId="0">[1]Nationality!$A$2:$A$200</definedName>
    <definedName name="Nationality">Nationality!$A$2:$A$200</definedName>
    <definedName name="Program_Code" localSheetId="0">[1]Program!$A$2:$A$181</definedName>
    <definedName name="Program_Code">Program!$A$2:$A$181</definedName>
    <definedName name="Program_Name_En" localSheetId="0">[1]Program!$B$2:$B$181</definedName>
    <definedName name="Program_Name_En">Program!$B$2:$B$181</definedName>
    <definedName name="Program_Project_Code" localSheetId="0">[1]Program_Pro!$A$2:$A$532</definedName>
    <definedName name="Program_Project_Code">Program_Pro!$A$2:$A$532</definedName>
    <definedName name="Program_Project_Name" localSheetId="0">[1]Program_Pro!$B$2:$B$532</definedName>
    <definedName name="Program_Project_Name">Program_Pro!$B$2:$B$532</definedName>
  </definedNames>
  <calcPr calcId="162913"/>
</workbook>
</file>

<file path=xl/calcChain.xml><?xml version="1.0" encoding="utf-8"?>
<calcChain xmlns="http://schemas.openxmlformats.org/spreadsheetml/2006/main">
  <c r="Y1280" i="20" l="1"/>
  <c r="W1280" i="20"/>
  <c r="S1280" i="20"/>
  <c r="Q1280" i="20"/>
  <c r="O1280" i="20"/>
  <c r="M1280" i="20"/>
  <c r="K1280" i="20"/>
  <c r="Y1279" i="20"/>
  <c r="W1279" i="20"/>
  <c r="S1279" i="20"/>
  <c r="Q1279" i="20"/>
  <c r="O1279" i="20"/>
  <c r="M1279" i="20"/>
  <c r="K1279" i="20"/>
  <c r="Y1278" i="20"/>
  <c r="W1278" i="20"/>
  <c r="S1278" i="20"/>
  <c r="Q1278" i="20"/>
  <c r="O1278" i="20"/>
  <c r="M1278" i="20"/>
  <c r="K1278" i="20"/>
  <c r="Y1277" i="20"/>
  <c r="W1277" i="20"/>
  <c r="S1277" i="20"/>
  <c r="Q1277" i="20"/>
  <c r="O1277" i="20"/>
  <c r="M1277" i="20"/>
  <c r="K1277" i="20"/>
  <c r="Y1276" i="20"/>
  <c r="W1276" i="20"/>
  <c r="S1276" i="20"/>
  <c r="Q1276" i="20"/>
  <c r="O1276" i="20"/>
  <c r="M1276" i="20"/>
  <c r="K1276" i="20"/>
  <c r="Y1275" i="20"/>
  <c r="W1275" i="20"/>
  <c r="S1275" i="20"/>
  <c r="Q1275" i="20"/>
  <c r="O1275" i="20"/>
  <c r="M1275" i="20"/>
  <c r="K1275" i="20"/>
  <c r="Y1274" i="20"/>
  <c r="W1274" i="20"/>
  <c r="S1274" i="20"/>
  <c r="Q1274" i="20"/>
  <c r="O1274" i="20"/>
  <c r="M1274" i="20"/>
  <c r="K1274" i="20"/>
  <c r="Y1273" i="20"/>
  <c r="W1273" i="20"/>
  <c r="S1273" i="20"/>
  <c r="Q1273" i="20"/>
  <c r="O1273" i="20"/>
  <c r="M1273" i="20"/>
  <c r="K1273" i="20"/>
  <c r="Y1272" i="20"/>
  <c r="W1272" i="20"/>
  <c r="S1272" i="20"/>
  <c r="Q1272" i="20"/>
  <c r="O1272" i="20"/>
  <c r="M1272" i="20"/>
  <c r="K1272" i="20"/>
  <c r="Y1271" i="20"/>
  <c r="W1271" i="20"/>
  <c r="S1271" i="20"/>
  <c r="Q1271" i="20"/>
  <c r="O1271" i="20"/>
  <c r="M1271" i="20"/>
  <c r="K1271" i="20"/>
  <c r="Y1270" i="20"/>
  <c r="W1270" i="20"/>
  <c r="S1270" i="20"/>
  <c r="Q1270" i="20"/>
  <c r="O1270" i="20"/>
  <c r="M1270" i="20"/>
  <c r="K1270" i="20"/>
  <c r="Y1269" i="20"/>
  <c r="W1269" i="20"/>
  <c r="S1269" i="20"/>
  <c r="Q1269" i="20"/>
  <c r="O1269" i="20"/>
  <c r="M1269" i="20"/>
  <c r="K1269" i="20"/>
  <c r="Y1268" i="20"/>
  <c r="W1268" i="20"/>
  <c r="S1268" i="20"/>
  <c r="Q1268" i="20"/>
  <c r="O1268" i="20"/>
  <c r="M1268" i="20"/>
  <c r="K1268" i="20"/>
  <c r="Y1267" i="20"/>
  <c r="W1267" i="20"/>
  <c r="S1267" i="20"/>
  <c r="Q1267" i="20"/>
  <c r="O1267" i="20"/>
  <c r="M1267" i="20"/>
  <c r="K1267" i="20"/>
  <c r="Y1266" i="20"/>
  <c r="W1266" i="20"/>
  <c r="S1266" i="20"/>
  <c r="Q1266" i="20"/>
  <c r="O1266" i="20"/>
  <c r="M1266" i="20"/>
  <c r="K1266" i="20"/>
  <c r="Y1265" i="20"/>
  <c r="W1265" i="20"/>
  <c r="S1265" i="20"/>
  <c r="Q1265" i="20"/>
  <c r="O1265" i="20"/>
  <c r="M1265" i="20"/>
  <c r="K1265" i="20"/>
  <c r="Y1264" i="20"/>
  <c r="W1264" i="20"/>
  <c r="S1264" i="20"/>
  <c r="Q1264" i="20"/>
  <c r="O1264" i="20"/>
  <c r="M1264" i="20"/>
  <c r="K1264" i="20"/>
  <c r="Y1263" i="20"/>
  <c r="W1263" i="20"/>
  <c r="S1263" i="20"/>
  <c r="Q1263" i="20"/>
  <c r="O1263" i="20"/>
  <c r="M1263" i="20"/>
  <c r="K1263" i="20"/>
  <c r="Y1262" i="20"/>
  <c r="W1262" i="20"/>
  <c r="S1262" i="20"/>
  <c r="Q1262" i="20"/>
  <c r="O1262" i="20"/>
  <c r="M1262" i="20"/>
  <c r="K1262" i="20"/>
  <c r="Y1261" i="20"/>
  <c r="W1261" i="20"/>
  <c r="S1261" i="20"/>
  <c r="Q1261" i="20"/>
  <c r="O1261" i="20"/>
  <c r="M1261" i="20"/>
  <c r="K1261" i="20"/>
  <c r="Y1260" i="20"/>
  <c r="W1260" i="20"/>
  <c r="S1260" i="20"/>
  <c r="Q1260" i="20"/>
  <c r="O1260" i="20"/>
  <c r="M1260" i="20"/>
  <c r="K1260" i="20"/>
  <c r="Y1259" i="20"/>
  <c r="W1259" i="20"/>
  <c r="S1259" i="20"/>
  <c r="Q1259" i="20"/>
  <c r="O1259" i="20"/>
  <c r="M1259" i="20"/>
  <c r="K1259" i="20"/>
  <c r="Y1258" i="20"/>
  <c r="W1258" i="20"/>
  <c r="S1258" i="20"/>
  <c r="Q1258" i="20"/>
  <c r="O1258" i="20"/>
  <c r="M1258" i="20"/>
  <c r="K1258" i="20"/>
  <c r="Y1257" i="20"/>
  <c r="W1257" i="20"/>
  <c r="S1257" i="20"/>
  <c r="Q1257" i="20"/>
  <c r="O1257" i="20"/>
  <c r="M1257" i="20"/>
  <c r="K1257" i="20"/>
  <c r="Y1256" i="20"/>
  <c r="W1256" i="20"/>
  <c r="S1256" i="20"/>
  <c r="Q1256" i="20"/>
  <c r="O1256" i="20"/>
  <c r="M1256" i="20"/>
  <c r="K1256" i="20"/>
  <c r="Y1255" i="20"/>
  <c r="W1255" i="20"/>
  <c r="S1255" i="20"/>
  <c r="Q1255" i="20"/>
  <c r="O1255" i="20"/>
  <c r="M1255" i="20"/>
  <c r="K1255" i="20"/>
  <c r="Y1254" i="20"/>
  <c r="W1254" i="20"/>
  <c r="S1254" i="20"/>
  <c r="Q1254" i="20"/>
  <c r="O1254" i="20"/>
  <c r="M1254" i="20"/>
  <c r="K1254" i="20"/>
  <c r="Y1253" i="20"/>
  <c r="W1253" i="20"/>
  <c r="S1253" i="20"/>
  <c r="Q1253" i="20"/>
  <c r="O1253" i="20"/>
  <c r="M1253" i="20"/>
  <c r="K1253" i="20"/>
  <c r="Y1252" i="20"/>
  <c r="W1252" i="20"/>
  <c r="S1252" i="20"/>
  <c r="Q1252" i="20"/>
  <c r="O1252" i="20"/>
  <c r="M1252" i="20"/>
  <c r="K1252" i="20"/>
  <c r="Y1251" i="20"/>
  <c r="W1251" i="20"/>
  <c r="S1251" i="20"/>
  <c r="Q1251" i="20"/>
  <c r="O1251" i="20"/>
  <c r="M1251" i="20"/>
  <c r="K1251" i="20"/>
  <c r="Y1250" i="20"/>
  <c r="W1250" i="20"/>
  <c r="S1250" i="20"/>
  <c r="Q1250" i="20"/>
  <c r="O1250" i="20"/>
  <c r="M1250" i="20"/>
  <c r="K1250" i="20"/>
  <c r="Y1249" i="20"/>
  <c r="W1249" i="20"/>
  <c r="S1249" i="20"/>
  <c r="Q1249" i="20"/>
  <c r="O1249" i="20"/>
  <c r="M1249" i="20"/>
  <c r="K1249" i="20"/>
  <c r="Y1248" i="20"/>
  <c r="W1248" i="20"/>
  <c r="S1248" i="20"/>
  <c r="Q1248" i="20"/>
  <c r="O1248" i="20"/>
  <c r="M1248" i="20"/>
  <c r="K1248" i="20"/>
  <c r="Y1247" i="20"/>
  <c r="W1247" i="20"/>
  <c r="S1247" i="20"/>
  <c r="Q1247" i="20"/>
  <c r="O1247" i="20"/>
  <c r="M1247" i="20"/>
  <c r="K1247" i="20"/>
  <c r="Y1246" i="20"/>
  <c r="W1246" i="20"/>
  <c r="S1246" i="20"/>
  <c r="Q1246" i="20"/>
  <c r="O1246" i="20"/>
  <c r="M1246" i="20"/>
  <c r="K1246" i="20"/>
  <c r="Y1245" i="20"/>
  <c r="W1245" i="20"/>
  <c r="S1245" i="20"/>
  <c r="Q1245" i="20"/>
  <c r="O1245" i="20"/>
  <c r="M1245" i="20"/>
  <c r="K1245" i="20"/>
  <c r="Y1244" i="20"/>
  <c r="W1244" i="20"/>
  <c r="S1244" i="20"/>
  <c r="Q1244" i="20"/>
  <c r="O1244" i="20"/>
  <c r="M1244" i="20"/>
  <c r="K1244" i="20"/>
  <c r="Y1243" i="20"/>
  <c r="W1243" i="20"/>
  <c r="S1243" i="20"/>
  <c r="Q1243" i="20"/>
  <c r="O1243" i="20"/>
  <c r="M1243" i="20"/>
  <c r="K1243" i="20"/>
  <c r="Y1242" i="20"/>
  <c r="W1242" i="20"/>
  <c r="S1242" i="20"/>
  <c r="Q1242" i="20"/>
  <c r="O1242" i="20"/>
  <c r="M1242" i="20"/>
  <c r="K1242" i="20"/>
  <c r="Y1241" i="20"/>
  <c r="W1241" i="20"/>
  <c r="S1241" i="20"/>
  <c r="Q1241" i="20"/>
  <c r="O1241" i="20"/>
  <c r="M1241" i="20"/>
  <c r="K1241" i="20"/>
  <c r="Y1240" i="20"/>
  <c r="W1240" i="20"/>
  <c r="S1240" i="20"/>
  <c r="Q1240" i="20"/>
  <c r="O1240" i="20"/>
  <c r="M1240" i="20"/>
  <c r="K1240" i="20"/>
  <c r="Y1239" i="20"/>
  <c r="W1239" i="20"/>
  <c r="S1239" i="20"/>
  <c r="Q1239" i="20"/>
  <c r="O1239" i="20"/>
  <c r="M1239" i="20"/>
  <c r="K1239" i="20"/>
  <c r="Y1238" i="20"/>
  <c r="W1238" i="20"/>
  <c r="S1238" i="20"/>
  <c r="Q1238" i="20"/>
  <c r="O1238" i="20"/>
  <c r="M1238" i="20"/>
  <c r="K1238" i="20"/>
  <c r="Y1237" i="20"/>
  <c r="W1237" i="20"/>
  <c r="S1237" i="20"/>
  <c r="Q1237" i="20"/>
  <c r="O1237" i="20"/>
  <c r="M1237" i="20"/>
  <c r="K1237" i="20"/>
  <c r="Y1236" i="20"/>
  <c r="W1236" i="20"/>
  <c r="S1236" i="20"/>
  <c r="Q1236" i="20"/>
  <c r="O1236" i="20"/>
  <c r="M1236" i="20"/>
  <c r="K1236" i="20"/>
  <c r="Y1235" i="20"/>
  <c r="W1235" i="20"/>
  <c r="S1235" i="20"/>
  <c r="Q1235" i="20"/>
  <c r="O1235" i="20"/>
  <c r="M1235" i="20"/>
  <c r="K1235" i="20"/>
  <c r="Y1234" i="20"/>
  <c r="W1234" i="20"/>
  <c r="S1234" i="20"/>
  <c r="Q1234" i="20"/>
  <c r="O1234" i="20"/>
  <c r="M1234" i="20"/>
  <c r="K1234" i="20"/>
  <c r="Y1233" i="20"/>
  <c r="W1233" i="20"/>
  <c r="S1233" i="20"/>
  <c r="Q1233" i="20"/>
  <c r="O1233" i="20"/>
  <c r="M1233" i="20"/>
  <c r="K1233" i="20"/>
  <c r="Y1232" i="20"/>
  <c r="W1232" i="20"/>
  <c r="S1232" i="20"/>
  <c r="Q1232" i="20"/>
  <c r="O1232" i="20"/>
  <c r="M1232" i="20"/>
  <c r="K1232" i="20"/>
  <c r="Y1231" i="20"/>
  <c r="W1231" i="20"/>
  <c r="S1231" i="20"/>
  <c r="Q1231" i="20"/>
  <c r="O1231" i="20"/>
  <c r="M1231" i="20"/>
  <c r="K1231" i="20"/>
  <c r="Y1230" i="20"/>
  <c r="W1230" i="20"/>
  <c r="S1230" i="20"/>
  <c r="Q1230" i="20"/>
  <c r="O1230" i="20"/>
  <c r="M1230" i="20"/>
  <c r="K1230" i="20"/>
  <c r="Y1229" i="20"/>
  <c r="W1229" i="20"/>
  <c r="S1229" i="20"/>
  <c r="Q1229" i="20"/>
  <c r="O1229" i="20"/>
  <c r="M1229" i="20"/>
  <c r="K1229" i="20"/>
  <c r="Y1228" i="20"/>
  <c r="W1228" i="20"/>
  <c r="S1228" i="20"/>
  <c r="Q1228" i="20"/>
  <c r="O1228" i="20"/>
  <c r="M1228" i="20"/>
  <c r="K1228" i="20"/>
  <c r="Y1227" i="20"/>
  <c r="W1227" i="20"/>
  <c r="S1227" i="20"/>
  <c r="Q1227" i="20"/>
  <c r="O1227" i="20"/>
  <c r="M1227" i="20"/>
  <c r="K1227" i="20"/>
  <c r="Y1226" i="20"/>
  <c r="W1226" i="20"/>
  <c r="S1226" i="20"/>
  <c r="Q1226" i="20"/>
  <c r="O1226" i="20"/>
  <c r="M1226" i="20"/>
  <c r="K1226" i="20"/>
  <c r="Y1225" i="20"/>
  <c r="W1225" i="20"/>
  <c r="S1225" i="20"/>
  <c r="Q1225" i="20"/>
  <c r="O1225" i="20"/>
  <c r="M1225" i="20"/>
  <c r="K1225" i="20"/>
  <c r="Y1224" i="20"/>
  <c r="W1224" i="20"/>
  <c r="S1224" i="20"/>
  <c r="Q1224" i="20"/>
  <c r="O1224" i="20"/>
  <c r="M1224" i="20"/>
  <c r="K1224" i="20"/>
  <c r="Y1223" i="20"/>
  <c r="W1223" i="20"/>
  <c r="S1223" i="20"/>
  <c r="Q1223" i="20"/>
  <c r="O1223" i="20"/>
  <c r="M1223" i="20"/>
  <c r="K1223" i="20"/>
  <c r="Y1222" i="20"/>
  <c r="W1222" i="20"/>
  <c r="S1222" i="20"/>
  <c r="Q1222" i="20"/>
  <c r="O1222" i="20"/>
  <c r="M1222" i="20"/>
  <c r="K1222" i="20"/>
  <c r="Y1221" i="20"/>
  <c r="W1221" i="20"/>
  <c r="S1221" i="20"/>
  <c r="Q1221" i="20"/>
  <c r="O1221" i="20"/>
  <c r="M1221" i="20"/>
  <c r="K1221" i="20"/>
  <c r="Y1220" i="20"/>
  <c r="W1220" i="20"/>
  <c r="S1220" i="20"/>
  <c r="Q1220" i="20"/>
  <c r="O1220" i="20"/>
  <c r="M1220" i="20"/>
  <c r="K1220" i="20"/>
  <c r="Y1219" i="20"/>
  <c r="W1219" i="20"/>
  <c r="S1219" i="20"/>
  <c r="Q1219" i="20"/>
  <c r="O1219" i="20"/>
  <c r="M1219" i="20"/>
  <c r="K1219" i="20"/>
  <c r="Y1218" i="20"/>
  <c r="W1218" i="20"/>
  <c r="S1218" i="20"/>
  <c r="Q1218" i="20"/>
  <c r="O1218" i="20"/>
  <c r="M1218" i="20"/>
  <c r="K1218" i="20"/>
  <c r="Y1217" i="20"/>
  <c r="W1217" i="20"/>
  <c r="S1217" i="20"/>
  <c r="Q1217" i="20"/>
  <c r="O1217" i="20"/>
  <c r="M1217" i="20"/>
  <c r="K1217" i="20"/>
  <c r="Y1216" i="20"/>
  <c r="W1216" i="20"/>
  <c r="S1216" i="20"/>
  <c r="Q1216" i="20"/>
  <c r="O1216" i="20"/>
  <c r="M1216" i="20"/>
  <c r="K1216" i="20"/>
  <c r="Y1215" i="20"/>
  <c r="W1215" i="20"/>
  <c r="S1215" i="20"/>
  <c r="Q1215" i="20"/>
  <c r="O1215" i="20"/>
  <c r="M1215" i="20"/>
  <c r="K1215" i="20"/>
  <c r="Y1214" i="20"/>
  <c r="W1214" i="20"/>
  <c r="S1214" i="20"/>
  <c r="Q1214" i="20"/>
  <c r="O1214" i="20"/>
  <c r="M1214" i="20"/>
  <c r="K1214" i="20"/>
  <c r="Y1213" i="20"/>
  <c r="W1213" i="20"/>
  <c r="S1213" i="20"/>
  <c r="Q1213" i="20"/>
  <c r="O1213" i="20"/>
  <c r="M1213" i="20"/>
  <c r="K1213" i="20"/>
  <c r="Y1212" i="20"/>
  <c r="W1212" i="20"/>
  <c r="S1212" i="20"/>
  <c r="Q1212" i="20"/>
  <c r="O1212" i="20"/>
  <c r="M1212" i="20"/>
  <c r="K1212" i="20"/>
  <c r="Y1211" i="20"/>
  <c r="W1211" i="20"/>
  <c r="S1211" i="20"/>
  <c r="Q1211" i="20"/>
  <c r="O1211" i="20"/>
  <c r="M1211" i="20"/>
  <c r="K1211" i="20"/>
  <c r="Y1210" i="20"/>
  <c r="W1210" i="20"/>
  <c r="S1210" i="20"/>
  <c r="Q1210" i="20"/>
  <c r="O1210" i="20"/>
  <c r="M1210" i="20"/>
  <c r="K1210" i="20"/>
  <c r="Y1209" i="20"/>
  <c r="W1209" i="20"/>
  <c r="S1209" i="20"/>
  <c r="Q1209" i="20"/>
  <c r="O1209" i="20"/>
  <c r="M1209" i="20"/>
  <c r="K1209" i="20"/>
  <c r="Y1208" i="20"/>
  <c r="W1208" i="20"/>
  <c r="S1208" i="20"/>
  <c r="Q1208" i="20"/>
  <c r="O1208" i="20"/>
  <c r="M1208" i="20"/>
  <c r="K1208" i="20"/>
  <c r="Y1207" i="20"/>
  <c r="W1207" i="20"/>
  <c r="S1207" i="20"/>
  <c r="Q1207" i="20"/>
  <c r="O1207" i="20"/>
  <c r="M1207" i="20"/>
  <c r="K1207" i="20"/>
  <c r="Y1206" i="20"/>
  <c r="W1206" i="20"/>
  <c r="S1206" i="20"/>
  <c r="Q1206" i="20"/>
  <c r="O1206" i="20"/>
  <c r="M1206" i="20"/>
  <c r="K1206" i="20"/>
  <c r="Y1205" i="20"/>
  <c r="W1205" i="20"/>
  <c r="S1205" i="20"/>
  <c r="Q1205" i="20"/>
  <c r="O1205" i="20"/>
  <c r="M1205" i="20"/>
  <c r="K1205" i="20"/>
  <c r="Y1204" i="20"/>
  <c r="W1204" i="20"/>
  <c r="S1204" i="20"/>
  <c r="Q1204" i="20"/>
  <c r="O1204" i="20"/>
  <c r="M1204" i="20"/>
  <c r="K1204" i="20"/>
  <c r="Y1203" i="20"/>
  <c r="W1203" i="20"/>
  <c r="S1203" i="20"/>
  <c r="Q1203" i="20"/>
  <c r="O1203" i="20"/>
  <c r="M1203" i="20"/>
  <c r="K1203" i="20"/>
  <c r="Y1202" i="20"/>
  <c r="W1202" i="20"/>
  <c r="S1202" i="20"/>
  <c r="Q1202" i="20"/>
  <c r="O1202" i="20"/>
  <c r="M1202" i="20"/>
  <c r="K1202" i="20"/>
  <c r="Y1201" i="20"/>
  <c r="W1201" i="20"/>
  <c r="S1201" i="20"/>
  <c r="Q1201" i="20"/>
  <c r="O1201" i="20"/>
  <c r="M1201" i="20"/>
  <c r="K1201" i="20"/>
  <c r="Y1200" i="20"/>
  <c r="W1200" i="20"/>
  <c r="S1200" i="20"/>
  <c r="Q1200" i="20"/>
  <c r="O1200" i="20"/>
  <c r="M1200" i="20"/>
  <c r="K1200" i="20"/>
  <c r="Y1199" i="20"/>
  <c r="W1199" i="20"/>
  <c r="S1199" i="20"/>
  <c r="Q1199" i="20"/>
  <c r="O1199" i="20"/>
  <c r="M1199" i="20"/>
  <c r="K1199" i="20"/>
  <c r="Y1198" i="20"/>
  <c r="W1198" i="20"/>
  <c r="S1198" i="20"/>
  <c r="Q1198" i="20"/>
  <c r="O1198" i="20"/>
  <c r="M1198" i="20"/>
  <c r="K1198" i="20"/>
  <c r="Y1197" i="20"/>
  <c r="W1197" i="20"/>
  <c r="S1197" i="20"/>
  <c r="Q1197" i="20"/>
  <c r="O1197" i="20"/>
  <c r="M1197" i="20"/>
  <c r="K1197" i="20"/>
  <c r="Y1196" i="20"/>
  <c r="W1196" i="20"/>
  <c r="S1196" i="20"/>
  <c r="Q1196" i="20"/>
  <c r="O1196" i="20"/>
  <c r="M1196" i="20"/>
  <c r="K1196" i="20"/>
  <c r="Y1195" i="20"/>
  <c r="W1195" i="20"/>
  <c r="S1195" i="20"/>
  <c r="Q1195" i="20"/>
  <c r="O1195" i="20"/>
  <c r="M1195" i="20"/>
  <c r="K1195" i="20"/>
  <c r="Y1194" i="20"/>
  <c r="W1194" i="20"/>
  <c r="S1194" i="20"/>
  <c r="Q1194" i="20"/>
  <c r="O1194" i="20"/>
  <c r="M1194" i="20"/>
  <c r="K1194" i="20"/>
  <c r="Y1193" i="20"/>
  <c r="W1193" i="20"/>
  <c r="S1193" i="20"/>
  <c r="Q1193" i="20"/>
  <c r="O1193" i="20"/>
  <c r="M1193" i="20"/>
  <c r="K1193" i="20"/>
  <c r="Y1192" i="20"/>
  <c r="W1192" i="20"/>
  <c r="S1192" i="20"/>
  <c r="Q1192" i="20"/>
  <c r="O1192" i="20"/>
  <c r="M1192" i="20"/>
  <c r="K1192" i="20"/>
  <c r="Y1191" i="20"/>
  <c r="W1191" i="20"/>
  <c r="S1191" i="20"/>
  <c r="Q1191" i="20"/>
  <c r="O1191" i="20"/>
  <c r="M1191" i="20"/>
  <c r="K1191" i="20"/>
  <c r="Y1190" i="20"/>
  <c r="W1190" i="20"/>
  <c r="S1190" i="20"/>
  <c r="Q1190" i="20"/>
  <c r="O1190" i="20"/>
  <c r="M1190" i="20"/>
  <c r="K1190" i="20"/>
  <c r="Y1189" i="20"/>
  <c r="W1189" i="20"/>
  <c r="S1189" i="20"/>
  <c r="Q1189" i="20"/>
  <c r="O1189" i="20"/>
  <c r="M1189" i="20"/>
  <c r="K1189" i="20"/>
  <c r="Y1188" i="20"/>
  <c r="W1188" i="20"/>
  <c r="S1188" i="20"/>
  <c r="Q1188" i="20"/>
  <c r="O1188" i="20"/>
  <c r="M1188" i="20"/>
  <c r="K1188" i="20"/>
  <c r="Y1187" i="20"/>
  <c r="W1187" i="20"/>
  <c r="S1187" i="20"/>
  <c r="Q1187" i="20"/>
  <c r="O1187" i="20"/>
  <c r="M1187" i="20"/>
  <c r="K1187" i="20"/>
  <c r="Y1186" i="20"/>
  <c r="W1186" i="20"/>
  <c r="S1186" i="20"/>
  <c r="Q1186" i="20"/>
  <c r="O1186" i="20"/>
  <c r="M1186" i="20"/>
  <c r="K1186" i="20"/>
  <c r="Y1185" i="20"/>
  <c r="W1185" i="20"/>
  <c r="S1185" i="20"/>
  <c r="Q1185" i="20"/>
  <c r="O1185" i="20"/>
  <c r="M1185" i="20"/>
  <c r="K1185" i="20"/>
  <c r="Y1184" i="20"/>
  <c r="W1184" i="20"/>
  <c r="S1184" i="20"/>
  <c r="Q1184" i="20"/>
  <c r="O1184" i="20"/>
  <c r="M1184" i="20"/>
  <c r="K1184" i="20"/>
  <c r="Y1183" i="20"/>
  <c r="W1183" i="20"/>
  <c r="S1183" i="20"/>
  <c r="Q1183" i="20"/>
  <c r="O1183" i="20"/>
  <c r="M1183" i="20"/>
  <c r="K1183" i="20"/>
  <c r="Y1182" i="20"/>
  <c r="W1182" i="20"/>
  <c r="S1182" i="20"/>
  <c r="Q1182" i="20"/>
  <c r="O1182" i="20"/>
  <c r="M1182" i="20"/>
  <c r="K1182" i="20"/>
  <c r="Y1181" i="20"/>
  <c r="W1181" i="20"/>
  <c r="S1181" i="20"/>
  <c r="Q1181" i="20"/>
  <c r="O1181" i="20"/>
  <c r="M1181" i="20"/>
  <c r="K1181" i="20"/>
  <c r="Y1180" i="20"/>
  <c r="W1180" i="20"/>
  <c r="S1180" i="20"/>
  <c r="Q1180" i="20"/>
  <c r="O1180" i="20"/>
  <c r="M1180" i="20"/>
  <c r="K1180" i="20"/>
  <c r="Y1179" i="20"/>
  <c r="W1179" i="20"/>
  <c r="S1179" i="20"/>
  <c r="Q1179" i="20"/>
  <c r="O1179" i="20"/>
  <c r="M1179" i="20"/>
  <c r="K1179" i="20"/>
  <c r="Y1178" i="20"/>
  <c r="W1178" i="20"/>
  <c r="S1178" i="20"/>
  <c r="Q1178" i="20"/>
  <c r="O1178" i="20"/>
  <c r="M1178" i="20"/>
  <c r="K1178" i="20"/>
  <c r="Y1177" i="20"/>
  <c r="W1177" i="20"/>
  <c r="S1177" i="20"/>
  <c r="Q1177" i="20"/>
  <c r="O1177" i="20"/>
  <c r="M1177" i="20"/>
  <c r="K1177" i="20"/>
  <c r="Y1176" i="20"/>
  <c r="W1176" i="20"/>
  <c r="S1176" i="20"/>
  <c r="Q1176" i="20"/>
  <c r="O1176" i="20"/>
  <c r="M1176" i="20"/>
  <c r="K1176" i="20"/>
  <c r="Y1175" i="20"/>
  <c r="W1175" i="20"/>
  <c r="S1175" i="20"/>
  <c r="Q1175" i="20"/>
  <c r="O1175" i="20"/>
  <c r="M1175" i="20"/>
  <c r="K1175" i="20"/>
  <c r="Y1174" i="20"/>
  <c r="W1174" i="20"/>
  <c r="S1174" i="20"/>
  <c r="Q1174" i="20"/>
  <c r="O1174" i="20"/>
  <c r="M1174" i="20"/>
  <c r="K1174" i="20"/>
  <c r="Y1173" i="20"/>
  <c r="W1173" i="20"/>
  <c r="S1173" i="20"/>
  <c r="Q1173" i="20"/>
  <c r="O1173" i="20"/>
  <c r="M1173" i="20"/>
  <c r="K1173" i="20"/>
  <c r="Y1172" i="20"/>
  <c r="W1172" i="20"/>
  <c r="S1172" i="20"/>
  <c r="Q1172" i="20"/>
  <c r="O1172" i="20"/>
  <c r="M1172" i="20"/>
  <c r="K1172" i="20"/>
  <c r="Y1171" i="20"/>
  <c r="W1171" i="20"/>
  <c r="S1171" i="20"/>
  <c r="Q1171" i="20"/>
  <c r="O1171" i="20"/>
  <c r="M1171" i="20"/>
  <c r="K1171" i="20"/>
  <c r="Y1170" i="20"/>
  <c r="W1170" i="20"/>
  <c r="S1170" i="20"/>
  <c r="Q1170" i="20"/>
  <c r="O1170" i="20"/>
  <c r="M1170" i="20"/>
  <c r="K1170" i="20"/>
  <c r="Y1169" i="20"/>
  <c r="W1169" i="20"/>
  <c r="S1169" i="20"/>
  <c r="Q1169" i="20"/>
  <c r="O1169" i="20"/>
  <c r="M1169" i="20"/>
  <c r="K1169" i="20"/>
  <c r="Y1168" i="20"/>
  <c r="W1168" i="20"/>
  <c r="S1168" i="20"/>
  <c r="Q1168" i="20"/>
  <c r="O1168" i="20"/>
  <c r="M1168" i="20"/>
  <c r="K1168" i="20"/>
  <c r="Y1167" i="20"/>
  <c r="W1167" i="20"/>
  <c r="S1167" i="20"/>
  <c r="Q1167" i="20"/>
  <c r="O1167" i="20"/>
  <c r="M1167" i="20"/>
  <c r="K1167" i="20"/>
  <c r="Y1166" i="20"/>
  <c r="W1166" i="20"/>
  <c r="S1166" i="20"/>
  <c r="Q1166" i="20"/>
  <c r="O1166" i="20"/>
  <c r="M1166" i="20"/>
  <c r="K1166" i="20"/>
  <c r="Y1165" i="20"/>
  <c r="W1165" i="20"/>
  <c r="S1165" i="20"/>
  <c r="Q1165" i="20"/>
  <c r="O1165" i="20"/>
  <c r="M1165" i="20"/>
  <c r="K1165" i="20"/>
  <c r="Y1164" i="20"/>
  <c r="W1164" i="20"/>
  <c r="S1164" i="20"/>
  <c r="Q1164" i="20"/>
  <c r="O1164" i="20"/>
  <c r="M1164" i="20"/>
  <c r="K1164" i="20"/>
  <c r="Y1163" i="20"/>
  <c r="W1163" i="20"/>
  <c r="S1163" i="20"/>
  <c r="Q1163" i="20"/>
  <c r="O1163" i="20"/>
  <c r="M1163" i="20"/>
  <c r="K1163" i="20"/>
  <c r="Y1162" i="20"/>
  <c r="W1162" i="20"/>
  <c r="S1162" i="20"/>
  <c r="Q1162" i="20"/>
  <c r="O1162" i="20"/>
  <c r="M1162" i="20"/>
  <c r="K1162" i="20"/>
  <c r="Y1161" i="20"/>
  <c r="W1161" i="20"/>
  <c r="S1161" i="20"/>
  <c r="Q1161" i="20"/>
  <c r="O1161" i="20"/>
  <c r="M1161" i="20"/>
  <c r="K1161" i="20"/>
  <c r="Y1160" i="20"/>
  <c r="W1160" i="20"/>
  <c r="S1160" i="20"/>
  <c r="Q1160" i="20"/>
  <c r="O1160" i="20"/>
  <c r="M1160" i="20"/>
  <c r="K1160" i="20"/>
  <c r="Y1159" i="20"/>
  <c r="W1159" i="20"/>
  <c r="S1159" i="20"/>
  <c r="Q1159" i="20"/>
  <c r="O1159" i="20"/>
  <c r="M1159" i="20"/>
  <c r="K1159" i="20"/>
  <c r="Y1158" i="20"/>
  <c r="W1158" i="20"/>
  <c r="S1158" i="20"/>
  <c r="Q1158" i="20"/>
  <c r="O1158" i="20"/>
  <c r="M1158" i="20"/>
  <c r="K1158" i="20"/>
  <c r="Y1157" i="20"/>
  <c r="W1157" i="20"/>
  <c r="S1157" i="20"/>
  <c r="Q1157" i="20"/>
  <c r="O1157" i="20"/>
  <c r="M1157" i="20"/>
  <c r="K1157" i="20"/>
  <c r="Y1156" i="20"/>
  <c r="W1156" i="20"/>
  <c r="S1156" i="20"/>
  <c r="Q1156" i="20"/>
  <c r="O1156" i="20"/>
  <c r="M1156" i="20"/>
  <c r="K1156" i="20"/>
  <c r="Y1155" i="20"/>
  <c r="W1155" i="20"/>
  <c r="S1155" i="20"/>
  <c r="Q1155" i="20"/>
  <c r="O1155" i="20"/>
  <c r="M1155" i="20"/>
  <c r="K1155" i="20"/>
  <c r="Y1154" i="20"/>
  <c r="W1154" i="20"/>
  <c r="S1154" i="20"/>
  <c r="Q1154" i="20"/>
  <c r="O1154" i="20"/>
  <c r="M1154" i="20"/>
  <c r="K1154" i="20"/>
  <c r="Y1153" i="20"/>
  <c r="W1153" i="20"/>
  <c r="S1153" i="20"/>
  <c r="Q1153" i="20"/>
  <c r="O1153" i="20"/>
  <c r="M1153" i="20"/>
  <c r="K1153" i="20"/>
  <c r="Y1152" i="20"/>
  <c r="W1152" i="20"/>
  <c r="S1152" i="20"/>
  <c r="Q1152" i="20"/>
  <c r="O1152" i="20"/>
  <c r="M1152" i="20"/>
  <c r="K1152" i="20"/>
  <c r="Y1151" i="20"/>
  <c r="W1151" i="20"/>
  <c r="S1151" i="20"/>
  <c r="Q1151" i="20"/>
  <c r="O1151" i="20"/>
  <c r="M1151" i="20"/>
  <c r="K1151" i="20"/>
  <c r="Y1150" i="20"/>
  <c r="W1150" i="20"/>
  <c r="S1150" i="20"/>
  <c r="Q1150" i="20"/>
  <c r="O1150" i="20"/>
  <c r="M1150" i="20"/>
  <c r="K1150" i="20"/>
  <c r="Y1149" i="20"/>
  <c r="W1149" i="20"/>
  <c r="S1149" i="20"/>
  <c r="Q1149" i="20"/>
  <c r="O1149" i="20"/>
  <c r="M1149" i="20"/>
  <c r="K1149" i="20"/>
  <c r="Y1148" i="20"/>
  <c r="W1148" i="20"/>
  <c r="S1148" i="20"/>
  <c r="Q1148" i="20"/>
  <c r="O1148" i="20"/>
  <c r="M1148" i="20"/>
  <c r="K1148" i="20"/>
  <c r="Y1147" i="20"/>
  <c r="W1147" i="20"/>
  <c r="S1147" i="20"/>
  <c r="Q1147" i="20"/>
  <c r="O1147" i="20"/>
  <c r="M1147" i="20"/>
  <c r="K1147" i="20"/>
  <c r="Y1146" i="20"/>
  <c r="W1146" i="20"/>
  <c r="S1146" i="20"/>
  <c r="Q1146" i="20"/>
  <c r="O1146" i="20"/>
  <c r="M1146" i="20"/>
  <c r="K1146" i="20"/>
  <c r="Y1145" i="20"/>
  <c r="W1145" i="20"/>
  <c r="S1145" i="20"/>
  <c r="Q1145" i="20"/>
  <c r="O1145" i="20"/>
  <c r="M1145" i="20"/>
  <c r="K1145" i="20"/>
  <c r="Y1144" i="20"/>
  <c r="W1144" i="20"/>
  <c r="S1144" i="20"/>
  <c r="Q1144" i="20"/>
  <c r="O1144" i="20"/>
  <c r="M1144" i="20"/>
  <c r="K1144" i="20"/>
  <c r="Y1143" i="20"/>
  <c r="W1143" i="20"/>
  <c r="S1143" i="20"/>
  <c r="Q1143" i="20"/>
  <c r="O1143" i="20"/>
  <c r="M1143" i="20"/>
  <c r="K1143" i="20"/>
  <c r="Y1142" i="20"/>
  <c r="W1142" i="20"/>
  <c r="S1142" i="20"/>
  <c r="Q1142" i="20"/>
  <c r="O1142" i="20"/>
  <c r="M1142" i="20"/>
  <c r="K1142" i="20"/>
  <c r="Y1141" i="20"/>
  <c r="W1141" i="20"/>
  <c r="S1141" i="20"/>
  <c r="Q1141" i="20"/>
  <c r="O1141" i="20"/>
  <c r="M1141" i="20"/>
  <c r="K1141" i="20"/>
  <c r="Y1140" i="20"/>
  <c r="W1140" i="20"/>
  <c r="S1140" i="20"/>
  <c r="Q1140" i="20"/>
  <c r="O1140" i="20"/>
  <c r="M1140" i="20"/>
  <c r="K1140" i="20"/>
  <c r="Y1139" i="20"/>
  <c r="W1139" i="20"/>
  <c r="S1139" i="20"/>
  <c r="Q1139" i="20"/>
  <c r="O1139" i="20"/>
  <c r="M1139" i="20"/>
  <c r="K1139" i="20"/>
  <c r="Y1138" i="20"/>
  <c r="W1138" i="20"/>
  <c r="S1138" i="20"/>
  <c r="Q1138" i="20"/>
  <c r="O1138" i="20"/>
  <c r="M1138" i="20"/>
  <c r="K1138" i="20"/>
  <c r="Y1137" i="20"/>
  <c r="W1137" i="20"/>
  <c r="S1137" i="20"/>
  <c r="Q1137" i="20"/>
  <c r="O1137" i="20"/>
  <c r="M1137" i="20"/>
  <c r="K1137" i="20"/>
  <c r="Y1136" i="20"/>
  <c r="W1136" i="20"/>
  <c r="S1136" i="20"/>
  <c r="Q1136" i="20"/>
  <c r="O1136" i="20"/>
  <c r="M1136" i="20"/>
  <c r="K1136" i="20"/>
  <c r="Y1135" i="20"/>
  <c r="W1135" i="20"/>
  <c r="S1135" i="20"/>
  <c r="Q1135" i="20"/>
  <c r="O1135" i="20"/>
  <c r="M1135" i="20"/>
  <c r="K1135" i="20"/>
  <c r="Y1134" i="20"/>
  <c r="W1134" i="20"/>
  <c r="S1134" i="20"/>
  <c r="Q1134" i="20"/>
  <c r="O1134" i="20"/>
  <c r="M1134" i="20"/>
  <c r="K1134" i="20"/>
  <c r="Y1133" i="20"/>
  <c r="W1133" i="20"/>
  <c r="S1133" i="20"/>
  <c r="Q1133" i="20"/>
  <c r="O1133" i="20"/>
  <c r="M1133" i="20"/>
  <c r="K1133" i="20"/>
  <c r="Y1132" i="20"/>
  <c r="W1132" i="20"/>
  <c r="S1132" i="20"/>
  <c r="Q1132" i="20"/>
  <c r="O1132" i="20"/>
  <c r="M1132" i="20"/>
  <c r="K1132" i="20"/>
  <c r="Y1131" i="20"/>
  <c r="W1131" i="20"/>
  <c r="S1131" i="20"/>
  <c r="Q1131" i="20"/>
  <c r="O1131" i="20"/>
  <c r="M1131" i="20"/>
  <c r="K1131" i="20"/>
  <c r="Y1130" i="20"/>
  <c r="W1130" i="20"/>
  <c r="S1130" i="20"/>
  <c r="Q1130" i="20"/>
  <c r="O1130" i="20"/>
  <c r="M1130" i="20"/>
  <c r="K1130" i="20"/>
  <c r="Y1129" i="20"/>
  <c r="W1129" i="20"/>
  <c r="S1129" i="20"/>
  <c r="Q1129" i="20"/>
  <c r="O1129" i="20"/>
  <c r="M1129" i="20"/>
  <c r="K1129" i="20"/>
  <c r="Y1128" i="20"/>
  <c r="W1128" i="20"/>
  <c r="S1128" i="20"/>
  <c r="Q1128" i="20"/>
  <c r="O1128" i="20"/>
  <c r="M1128" i="20"/>
  <c r="K1128" i="20"/>
  <c r="Y1127" i="20"/>
  <c r="W1127" i="20"/>
  <c r="S1127" i="20"/>
  <c r="Q1127" i="20"/>
  <c r="O1127" i="20"/>
  <c r="M1127" i="20"/>
  <c r="K1127" i="20"/>
  <c r="Y1126" i="20"/>
  <c r="W1126" i="20"/>
  <c r="S1126" i="20"/>
  <c r="Q1126" i="20"/>
  <c r="O1126" i="20"/>
  <c r="M1126" i="20"/>
  <c r="K1126" i="20"/>
  <c r="Y1125" i="20"/>
  <c r="W1125" i="20"/>
  <c r="S1125" i="20"/>
  <c r="Q1125" i="20"/>
  <c r="O1125" i="20"/>
  <c r="M1125" i="20"/>
  <c r="K1125" i="20"/>
  <c r="Y1124" i="20"/>
  <c r="W1124" i="20"/>
  <c r="S1124" i="20"/>
  <c r="Q1124" i="20"/>
  <c r="O1124" i="20"/>
  <c r="M1124" i="20"/>
  <c r="K1124" i="20"/>
  <c r="Y1123" i="20"/>
  <c r="W1123" i="20"/>
  <c r="S1123" i="20"/>
  <c r="Q1123" i="20"/>
  <c r="O1123" i="20"/>
  <c r="M1123" i="20"/>
  <c r="K1123" i="20"/>
  <c r="Y1122" i="20"/>
  <c r="W1122" i="20"/>
  <c r="S1122" i="20"/>
  <c r="Q1122" i="20"/>
  <c r="O1122" i="20"/>
  <c r="M1122" i="20"/>
  <c r="K1122" i="20"/>
  <c r="Y1121" i="20"/>
  <c r="W1121" i="20"/>
  <c r="S1121" i="20"/>
  <c r="Q1121" i="20"/>
  <c r="O1121" i="20"/>
  <c r="M1121" i="20"/>
  <c r="K1121" i="20"/>
  <c r="Y1120" i="20"/>
  <c r="W1120" i="20"/>
  <c r="S1120" i="20"/>
  <c r="Q1120" i="20"/>
  <c r="O1120" i="20"/>
  <c r="M1120" i="20"/>
  <c r="K1120" i="20"/>
  <c r="Y1119" i="20"/>
  <c r="W1119" i="20"/>
  <c r="S1119" i="20"/>
  <c r="Q1119" i="20"/>
  <c r="O1119" i="20"/>
  <c r="M1119" i="20"/>
  <c r="K1119" i="20"/>
  <c r="Y1118" i="20"/>
  <c r="W1118" i="20"/>
  <c r="S1118" i="20"/>
  <c r="Q1118" i="20"/>
  <c r="O1118" i="20"/>
  <c r="M1118" i="20"/>
  <c r="K1118" i="20"/>
  <c r="Y1117" i="20"/>
  <c r="W1117" i="20"/>
  <c r="S1117" i="20"/>
  <c r="Q1117" i="20"/>
  <c r="O1117" i="20"/>
  <c r="M1117" i="20"/>
  <c r="K1117" i="20"/>
  <c r="Y1116" i="20"/>
  <c r="W1116" i="20"/>
  <c r="S1116" i="20"/>
  <c r="Q1116" i="20"/>
  <c r="O1116" i="20"/>
  <c r="M1116" i="20"/>
  <c r="K1116" i="20"/>
  <c r="Y1115" i="20"/>
  <c r="W1115" i="20"/>
  <c r="S1115" i="20"/>
  <c r="Q1115" i="20"/>
  <c r="O1115" i="20"/>
  <c r="M1115" i="20"/>
  <c r="K1115" i="20"/>
  <c r="Y1114" i="20"/>
  <c r="W1114" i="20"/>
  <c r="S1114" i="20"/>
  <c r="Q1114" i="20"/>
  <c r="O1114" i="20"/>
  <c r="M1114" i="20"/>
  <c r="K1114" i="20"/>
  <c r="Y1113" i="20"/>
  <c r="W1113" i="20"/>
  <c r="S1113" i="20"/>
  <c r="Q1113" i="20"/>
  <c r="O1113" i="20"/>
  <c r="M1113" i="20"/>
  <c r="K1113" i="20"/>
  <c r="Y1112" i="20"/>
  <c r="W1112" i="20"/>
  <c r="S1112" i="20"/>
  <c r="Q1112" i="20"/>
  <c r="O1112" i="20"/>
  <c r="M1112" i="20"/>
  <c r="K1112" i="20"/>
  <c r="Y1111" i="20"/>
  <c r="W1111" i="20"/>
  <c r="S1111" i="20"/>
  <c r="Q1111" i="20"/>
  <c r="O1111" i="20"/>
  <c r="M1111" i="20"/>
  <c r="K1111" i="20"/>
  <c r="Y1110" i="20"/>
  <c r="W1110" i="20"/>
  <c r="S1110" i="20"/>
  <c r="Q1110" i="20"/>
  <c r="O1110" i="20"/>
  <c r="M1110" i="20"/>
  <c r="K1110" i="20"/>
  <c r="Y1109" i="20"/>
  <c r="W1109" i="20"/>
  <c r="S1109" i="20"/>
  <c r="Q1109" i="20"/>
  <c r="O1109" i="20"/>
  <c r="M1109" i="20"/>
  <c r="K1109" i="20"/>
  <c r="Y1108" i="20"/>
  <c r="W1108" i="20"/>
  <c r="S1108" i="20"/>
  <c r="Q1108" i="20"/>
  <c r="O1108" i="20"/>
  <c r="M1108" i="20"/>
  <c r="K1108" i="20"/>
  <c r="Y1107" i="20"/>
  <c r="W1107" i="20"/>
  <c r="S1107" i="20"/>
  <c r="Q1107" i="20"/>
  <c r="O1107" i="20"/>
  <c r="M1107" i="20"/>
  <c r="K1107" i="20"/>
  <c r="Y1106" i="20"/>
  <c r="W1106" i="20"/>
  <c r="S1106" i="20"/>
  <c r="Q1106" i="20"/>
  <c r="O1106" i="20"/>
  <c r="M1106" i="20"/>
  <c r="K1106" i="20"/>
  <c r="Y1105" i="20"/>
  <c r="W1105" i="20"/>
  <c r="S1105" i="20"/>
  <c r="Q1105" i="20"/>
  <c r="O1105" i="20"/>
  <c r="M1105" i="20"/>
  <c r="K1105" i="20"/>
  <c r="Y1104" i="20"/>
  <c r="W1104" i="20"/>
  <c r="S1104" i="20"/>
  <c r="Q1104" i="20"/>
  <c r="O1104" i="20"/>
  <c r="M1104" i="20"/>
  <c r="K1104" i="20"/>
  <c r="Y1103" i="20"/>
  <c r="W1103" i="20"/>
  <c r="S1103" i="20"/>
  <c r="Q1103" i="20"/>
  <c r="O1103" i="20"/>
  <c r="M1103" i="20"/>
  <c r="K1103" i="20"/>
  <c r="Y1102" i="20"/>
  <c r="W1102" i="20"/>
  <c r="S1102" i="20"/>
  <c r="Q1102" i="20"/>
  <c r="O1102" i="20"/>
  <c r="M1102" i="20"/>
  <c r="K1102" i="20"/>
  <c r="Y1101" i="20"/>
  <c r="W1101" i="20"/>
  <c r="S1101" i="20"/>
  <c r="Q1101" i="20"/>
  <c r="O1101" i="20"/>
  <c r="M1101" i="20"/>
  <c r="K1101" i="20"/>
  <c r="Y1100" i="20"/>
  <c r="W1100" i="20"/>
  <c r="S1100" i="20"/>
  <c r="Q1100" i="20"/>
  <c r="O1100" i="20"/>
  <c r="M1100" i="20"/>
  <c r="K1100" i="20"/>
  <c r="Y1099" i="20"/>
  <c r="W1099" i="20"/>
  <c r="S1099" i="20"/>
  <c r="Q1099" i="20"/>
  <c r="O1099" i="20"/>
  <c r="M1099" i="20"/>
  <c r="K1099" i="20"/>
  <c r="Y1098" i="20"/>
  <c r="W1098" i="20"/>
  <c r="S1098" i="20"/>
  <c r="Q1098" i="20"/>
  <c r="O1098" i="20"/>
  <c r="M1098" i="20"/>
  <c r="K1098" i="20"/>
  <c r="Y1097" i="20"/>
  <c r="W1097" i="20"/>
  <c r="S1097" i="20"/>
  <c r="Q1097" i="20"/>
  <c r="O1097" i="20"/>
  <c r="M1097" i="20"/>
  <c r="K1097" i="20"/>
  <c r="Y1096" i="20"/>
  <c r="W1096" i="20"/>
  <c r="S1096" i="20"/>
  <c r="Q1096" i="20"/>
  <c r="O1096" i="20"/>
  <c r="M1096" i="20"/>
  <c r="K1096" i="20"/>
  <c r="Y1095" i="20"/>
  <c r="W1095" i="20"/>
  <c r="S1095" i="20"/>
  <c r="Q1095" i="20"/>
  <c r="O1095" i="20"/>
  <c r="M1095" i="20"/>
  <c r="K1095" i="20"/>
  <c r="Y1094" i="20"/>
  <c r="W1094" i="20"/>
  <c r="S1094" i="20"/>
  <c r="Q1094" i="20"/>
  <c r="O1094" i="20"/>
  <c r="M1094" i="20"/>
  <c r="K1094" i="20"/>
  <c r="Y1093" i="20"/>
  <c r="W1093" i="20"/>
  <c r="S1093" i="20"/>
  <c r="Q1093" i="20"/>
  <c r="O1093" i="20"/>
  <c r="M1093" i="20"/>
  <c r="K1093" i="20"/>
  <c r="Y1092" i="20"/>
  <c r="W1092" i="20"/>
  <c r="S1092" i="20"/>
  <c r="Q1092" i="20"/>
  <c r="O1092" i="20"/>
  <c r="M1092" i="20"/>
  <c r="K1092" i="20"/>
  <c r="Y1091" i="20"/>
  <c r="W1091" i="20"/>
  <c r="S1091" i="20"/>
  <c r="Q1091" i="20"/>
  <c r="O1091" i="20"/>
  <c r="M1091" i="20"/>
  <c r="K1091" i="20"/>
  <c r="Y1090" i="20"/>
  <c r="W1090" i="20"/>
  <c r="S1090" i="20"/>
  <c r="Q1090" i="20"/>
  <c r="O1090" i="20"/>
  <c r="M1090" i="20"/>
  <c r="K1090" i="20"/>
  <c r="Y1089" i="20"/>
  <c r="W1089" i="20"/>
  <c r="S1089" i="20"/>
  <c r="Q1089" i="20"/>
  <c r="O1089" i="20"/>
  <c r="M1089" i="20"/>
  <c r="K1089" i="20"/>
  <c r="Y1088" i="20"/>
  <c r="W1088" i="20"/>
  <c r="S1088" i="20"/>
  <c r="Q1088" i="20"/>
  <c r="O1088" i="20"/>
  <c r="M1088" i="20"/>
  <c r="K1088" i="20"/>
  <c r="Y1087" i="20"/>
  <c r="W1087" i="20"/>
  <c r="S1087" i="20"/>
  <c r="Q1087" i="20"/>
  <c r="O1087" i="20"/>
  <c r="M1087" i="20"/>
  <c r="K1087" i="20"/>
  <c r="Y1086" i="20"/>
  <c r="W1086" i="20"/>
  <c r="S1086" i="20"/>
  <c r="Q1086" i="20"/>
  <c r="O1086" i="20"/>
  <c r="M1086" i="20"/>
  <c r="K1086" i="20"/>
  <c r="Y1085" i="20"/>
  <c r="W1085" i="20"/>
  <c r="S1085" i="20"/>
  <c r="Q1085" i="20"/>
  <c r="O1085" i="20"/>
  <c r="M1085" i="20"/>
  <c r="K1085" i="20"/>
  <c r="Y1084" i="20"/>
  <c r="W1084" i="20"/>
  <c r="S1084" i="20"/>
  <c r="Q1084" i="20"/>
  <c r="O1084" i="20"/>
  <c r="M1084" i="20"/>
  <c r="K1084" i="20"/>
  <c r="Y1083" i="20"/>
  <c r="W1083" i="20"/>
  <c r="S1083" i="20"/>
  <c r="Q1083" i="20"/>
  <c r="O1083" i="20"/>
  <c r="M1083" i="20"/>
  <c r="K1083" i="20"/>
  <c r="Y1082" i="20"/>
  <c r="W1082" i="20"/>
  <c r="S1082" i="20"/>
  <c r="Q1082" i="20"/>
  <c r="O1082" i="20"/>
  <c r="M1082" i="20"/>
  <c r="K1082" i="20"/>
  <c r="Y1081" i="20"/>
  <c r="W1081" i="20"/>
  <c r="S1081" i="20"/>
  <c r="Q1081" i="20"/>
  <c r="O1081" i="20"/>
  <c r="M1081" i="20"/>
  <c r="K1081" i="20"/>
  <c r="Y1080" i="20"/>
  <c r="W1080" i="20"/>
  <c r="S1080" i="20"/>
  <c r="Q1080" i="20"/>
  <c r="O1080" i="20"/>
  <c r="M1080" i="20"/>
  <c r="K1080" i="20"/>
  <c r="Y1079" i="20"/>
  <c r="W1079" i="20"/>
  <c r="S1079" i="20"/>
  <c r="Q1079" i="20"/>
  <c r="O1079" i="20"/>
  <c r="M1079" i="20"/>
  <c r="K1079" i="20"/>
  <c r="Y1078" i="20"/>
  <c r="W1078" i="20"/>
  <c r="S1078" i="20"/>
  <c r="Q1078" i="20"/>
  <c r="O1078" i="20"/>
  <c r="M1078" i="20"/>
  <c r="K1078" i="20"/>
  <c r="Y1077" i="20"/>
  <c r="W1077" i="20"/>
  <c r="S1077" i="20"/>
  <c r="Q1077" i="20"/>
  <c r="O1077" i="20"/>
  <c r="M1077" i="20"/>
  <c r="K1077" i="20"/>
  <c r="Y1076" i="20"/>
  <c r="W1076" i="20"/>
  <c r="S1076" i="20"/>
  <c r="Q1076" i="20"/>
  <c r="O1076" i="20"/>
  <c r="M1076" i="20"/>
  <c r="K1076" i="20"/>
  <c r="Y1075" i="20"/>
  <c r="W1075" i="20"/>
  <c r="S1075" i="20"/>
  <c r="Q1075" i="20"/>
  <c r="O1075" i="20"/>
  <c r="M1075" i="20"/>
  <c r="K1075" i="20"/>
  <c r="Y1074" i="20"/>
  <c r="W1074" i="20"/>
  <c r="S1074" i="20"/>
  <c r="Q1074" i="20"/>
  <c r="O1074" i="20"/>
  <c r="M1074" i="20"/>
  <c r="K1074" i="20"/>
  <c r="Y1073" i="20"/>
  <c r="W1073" i="20"/>
  <c r="S1073" i="20"/>
  <c r="Q1073" i="20"/>
  <c r="O1073" i="20"/>
  <c r="M1073" i="20"/>
  <c r="K1073" i="20"/>
  <c r="Y1072" i="20"/>
  <c r="W1072" i="20"/>
  <c r="S1072" i="20"/>
  <c r="Q1072" i="20"/>
  <c r="O1072" i="20"/>
  <c r="M1072" i="20"/>
  <c r="K1072" i="20"/>
  <c r="Y1071" i="20"/>
  <c r="W1071" i="20"/>
  <c r="S1071" i="20"/>
  <c r="Q1071" i="20"/>
  <c r="O1071" i="20"/>
  <c r="M1071" i="20"/>
  <c r="K1071" i="20"/>
  <c r="Y1070" i="20"/>
  <c r="W1070" i="20"/>
  <c r="S1070" i="20"/>
  <c r="Q1070" i="20"/>
  <c r="O1070" i="20"/>
  <c r="M1070" i="20"/>
  <c r="K1070" i="20"/>
  <c r="Y1069" i="20"/>
  <c r="W1069" i="20"/>
  <c r="S1069" i="20"/>
  <c r="Q1069" i="20"/>
  <c r="O1069" i="20"/>
  <c r="M1069" i="20"/>
  <c r="K1069" i="20"/>
  <c r="Y1068" i="20"/>
  <c r="W1068" i="20"/>
  <c r="S1068" i="20"/>
  <c r="Q1068" i="20"/>
  <c r="O1068" i="20"/>
  <c r="M1068" i="20"/>
  <c r="K1068" i="20"/>
  <c r="Y1067" i="20"/>
  <c r="W1067" i="20"/>
  <c r="S1067" i="20"/>
  <c r="Q1067" i="20"/>
  <c r="O1067" i="20"/>
  <c r="M1067" i="20"/>
  <c r="K1067" i="20"/>
  <c r="Y1066" i="20"/>
  <c r="W1066" i="20"/>
  <c r="S1066" i="20"/>
  <c r="Q1066" i="20"/>
  <c r="O1066" i="20"/>
  <c r="M1066" i="20"/>
  <c r="K1066" i="20"/>
  <c r="Y1065" i="20"/>
  <c r="W1065" i="20"/>
  <c r="S1065" i="20"/>
  <c r="Q1065" i="20"/>
  <c r="O1065" i="20"/>
  <c r="M1065" i="20"/>
  <c r="K1065" i="20"/>
  <c r="Y1064" i="20"/>
  <c r="W1064" i="20"/>
  <c r="S1064" i="20"/>
  <c r="Q1064" i="20"/>
  <c r="O1064" i="20"/>
  <c r="M1064" i="20"/>
  <c r="K1064" i="20"/>
  <c r="Y1063" i="20"/>
  <c r="W1063" i="20"/>
  <c r="S1063" i="20"/>
  <c r="Q1063" i="20"/>
  <c r="O1063" i="20"/>
  <c r="M1063" i="20"/>
  <c r="K1063" i="20"/>
  <c r="Y1062" i="20"/>
  <c r="W1062" i="20"/>
  <c r="S1062" i="20"/>
  <c r="Q1062" i="20"/>
  <c r="O1062" i="20"/>
  <c r="M1062" i="20"/>
  <c r="K1062" i="20"/>
  <c r="Y1061" i="20"/>
  <c r="W1061" i="20"/>
  <c r="S1061" i="20"/>
  <c r="Q1061" i="20"/>
  <c r="O1061" i="20"/>
  <c r="M1061" i="20"/>
  <c r="K1061" i="20"/>
  <c r="Y1060" i="20"/>
  <c r="W1060" i="20"/>
  <c r="S1060" i="20"/>
  <c r="Q1060" i="20"/>
  <c r="O1060" i="20"/>
  <c r="M1060" i="20"/>
  <c r="K1060" i="20"/>
  <c r="Y1059" i="20"/>
  <c r="W1059" i="20"/>
  <c r="S1059" i="20"/>
  <c r="Q1059" i="20"/>
  <c r="O1059" i="20"/>
  <c r="M1059" i="20"/>
  <c r="K1059" i="20"/>
  <c r="Y1058" i="20"/>
  <c r="W1058" i="20"/>
  <c r="S1058" i="20"/>
  <c r="Q1058" i="20"/>
  <c r="O1058" i="20"/>
  <c r="M1058" i="20"/>
  <c r="K1058" i="20"/>
  <c r="Y1057" i="20"/>
  <c r="W1057" i="20"/>
  <c r="S1057" i="20"/>
  <c r="Q1057" i="20"/>
  <c r="O1057" i="20"/>
  <c r="M1057" i="20"/>
  <c r="K1057" i="20"/>
  <c r="Y1056" i="20"/>
  <c r="W1056" i="20"/>
  <c r="S1056" i="20"/>
  <c r="Q1056" i="20"/>
  <c r="O1056" i="20"/>
  <c r="M1056" i="20"/>
  <c r="K1056" i="20"/>
  <c r="Y1055" i="20"/>
  <c r="W1055" i="20"/>
  <c r="S1055" i="20"/>
  <c r="Q1055" i="20"/>
  <c r="O1055" i="20"/>
  <c r="M1055" i="20"/>
  <c r="K1055" i="20"/>
  <c r="Y1054" i="20"/>
  <c r="W1054" i="20"/>
  <c r="S1054" i="20"/>
  <c r="Q1054" i="20"/>
  <c r="O1054" i="20"/>
  <c r="M1054" i="20"/>
  <c r="K1054" i="20"/>
  <c r="Y1053" i="20"/>
  <c r="W1053" i="20"/>
  <c r="S1053" i="20"/>
  <c r="Q1053" i="20"/>
  <c r="O1053" i="20"/>
  <c r="M1053" i="20"/>
  <c r="K1053" i="20"/>
  <c r="Y1052" i="20"/>
  <c r="W1052" i="20"/>
  <c r="S1052" i="20"/>
  <c r="Q1052" i="20"/>
  <c r="O1052" i="20"/>
  <c r="M1052" i="20"/>
  <c r="K1052" i="20"/>
  <c r="Y1051" i="20"/>
  <c r="W1051" i="20"/>
  <c r="S1051" i="20"/>
  <c r="Q1051" i="20"/>
  <c r="O1051" i="20"/>
  <c r="M1051" i="20"/>
  <c r="K1051" i="20"/>
  <c r="Y1050" i="20"/>
  <c r="W1050" i="20"/>
  <c r="S1050" i="20"/>
  <c r="Q1050" i="20"/>
  <c r="O1050" i="20"/>
  <c r="M1050" i="20"/>
  <c r="K1050" i="20"/>
  <c r="Y1049" i="20"/>
  <c r="W1049" i="20"/>
  <c r="S1049" i="20"/>
  <c r="Q1049" i="20"/>
  <c r="O1049" i="20"/>
  <c r="M1049" i="20"/>
  <c r="K1049" i="20"/>
  <c r="Y1048" i="20"/>
  <c r="W1048" i="20"/>
  <c r="S1048" i="20"/>
  <c r="Q1048" i="20"/>
  <c r="O1048" i="20"/>
  <c r="M1048" i="20"/>
  <c r="K1048" i="20"/>
  <c r="Y1047" i="20"/>
  <c r="W1047" i="20"/>
  <c r="S1047" i="20"/>
  <c r="Q1047" i="20"/>
  <c r="O1047" i="20"/>
  <c r="M1047" i="20"/>
  <c r="K1047" i="20"/>
  <c r="Y1046" i="20"/>
  <c r="W1046" i="20"/>
  <c r="S1046" i="20"/>
  <c r="Q1046" i="20"/>
  <c r="O1046" i="20"/>
  <c r="M1046" i="20"/>
  <c r="K1046" i="20"/>
  <c r="Y1045" i="20"/>
  <c r="W1045" i="20"/>
  <c r="S1045" i="20"/>
  <c r="Q1045" i="20"/>
  <c r="O1045" i="20"/>
  <c r="M1045" i="20"/>
  <c r="K1045" i="20"/>
  <c r="Y1044" i="20"/>
  <c r="W1044" i="20"/>
  <c r="S1044" i="20"/>
  <c r="Q1044" i="20"/>
  <c r="O1044" i="20"/>
  <c r="M1044" i="20"/>
  <c r="K1044" i="20"/>
  <c r="Y1043" i="20"/>
  <c r="W1043" i="20"/>
  <c r="S1043" i="20"/>
  <c r="Q1043" i="20"/>
  <c r="O1043" i="20"/>
  <c r="M1043" i="20"/>
  <c r="K1043" i="20"/>
  <c r="Y1042" i="20"/>
  <c r="W1042" i="20"/>
  <c r="S1042" i="20"/>
  <c r="Q1042" i="20"/>
  <c r="O1042" i="20"/>
  <c r="M1042" i="20"/>
  <c r="K1042" i="20"/>
  <c r="Y1041" i="20"/>
  <c r="W1041" i="20"/>
  <c r="S1041" i="20"/>
  <c r="Q1041" i="20"/>
  <c r="O1041" i="20"/>
  <c r="M1041" i="20"/>
  <c r="K1041" i="20"/>
  <c r="Y1040" i="20"/>
  <c r="W1040" i="20"/>
  <c r="S1040" i="20"/>
  <c r="Q1040" i="20"/>
  <c r="O1040" i="20"/>
  <c r="M1040" i="20"/>
  <c r="K1040" i="20"/>
  <c r="Y1039" i="20"/>
  <c r="W1039" i="20"/>
  <c r="S1039" i="20"/>
  <c r="Q1039" i="20"/>
  <c r="O1039" i="20"/>
  <c r="M1039" i="20"/>
  <c r="K1039" i="20"/>
  <c r="Y1038" i="20"/>
  <c r="W1038" i="20"/>
  <c r="S1038" i="20"/>
  <c r="Q1038" i="20"/>
  <c r="O1038" i="20"/>
  <c r="M1038" i="20"/>
  <c r="K1038" i="20"/>
  <c r="Y1037" i="20"/>
  <c r="W1037" i="20"/>
  <c r="S1037" i="20"/>
  <c r="Q1037" i="20"/>
  <c r="O1037" i="20"/>
  <c r="M1037" i="20"/>
  <c r="K1037" i="20"/>
  <c r="Y1036" i="20"/>
  <c r="W1036" i="20"/>
  <c r="S1036" i="20"/>
  <c r="Q1036" i="20"/>
  <c r="O1036" i="20"/>
  <c r="M1036" i="20"/>
  <c r="K1036" i="20"/>
  <c r="Y1035" i="20"/>
  <c r="W1035" i="20"/>
  <c r="S1035" i="20"/>
  <c r="Q1035" i="20"/>
  <c r="O1035" i="20"/>
  <c r="M1035" i="20"/>
  <c r="K1035" i="20"/>
  <c r="Y396" i="20"/>
  <c r="W396" i="20"/>
  <c r="S396" i="20"/>
  <c r="Q396" i="20"/>
  <c r="O396" i="20"/>
  <c r="M396" i="20"/>
  <c r="K396" i="20"/>
  <c r="Y395" i="20"/>
  <c r="W395" i="20"/>
  <c r="S395" i="20"/>
  <c r="Q395" i="20"/>
  <c r="O395" i="20"/>
  <c r="M395" i="20"/>
  <c r="K395" i="20"/>
  <c r="Y394" i="20"/>
  <c r="W394" i="20"/>
  <c r="S394" i="20"/>
  <c r="Q394" i="20"/>
  <c r="O394" i="20"/>
  <c r="M394" i="20"/>
  <c r="K394" i="20"/>
  <c r="Y393" i="20"/>
  <c r="W393" i="20"/>
  <c r="S393" i="20"/>
  <c r="Q393" i="20"/>
  <c r="O393" i="20"/>
  <c r="M393" i="20"/>
  <c r="K393" i="20"/>
  <c r="Y392" i="20"/>
  <c r="W392" i="20"/>
  <c r="S392" i="20"/>
  <c r="Q392" i="20"/>
  <c r="O392" i="20"/>
  <c r="M392" i="20"/>
  <c r="K392" i="20"/>
  <c r="Y391" i="20"/>
  <c r="W391" i="20"/>
  <c r="S391" i="20"/>
  <c r="Q391" i="20"/>
  <c r="O391" i="20"/>
  <c r="M391" i="20"/>
  <c r="K391" i="20"/>
  <c r="Y390" i="20"/>
  <c r="W390" i="20"/>
  <c r="S390" i="20"/>
  <c r="Q390" i="20"/>
  <c r="O390" i="20"/>
  <c r="M390" i="20"/>
  <c r="K390" i="20"/>
  <c r="Y389" i="20"/>
  <c r="W389" i="20"/>
  <c r="S389" i="20"/>
  <c r="Q389" i="20"/>
  <c r="O389" i="20"/>
  <c r="M389" i="20"/>
  <c r="K389" i="20"/>
  <c r="Y388" i="20"/>
  <c r="W388" i="20"/>
  <c r="S388" i="20"/>
  <c r="Q388" i="20"/>
  <c r="O388" i="20"/>
  <c r="M388" i="20"/>
  <c r="K388" i="20"/>
  <c r="Y387" i="20"/>
  <c r="W387" i="20"/>
  <c r="S387" i="20"/>
  <c r="Q387" i="20"/>
  <c r="O387" i="20"/>
  <c r="M387" i="20"/>
  <c r="K387" i="20"/>
  <c r="Y386" i="20"/>
  <c r="W386" i="20"/>
  <c r="S386" i="20"/>
  <c r="Q386" i="20"/>
  <c r="O386" i="20"/>
  <c r="M386" i="20"/>
  <c r="K386" i="20"/>
  <c r="Y385" i="20"/>
  <c r="W385" i="20"/>
  <c r="S385" i="20"/>
  <c r="Q385" i="20"/>
  <c r="O385" i="20"/>
  <c r="M385" i="20"/>
  <c r="K385" i="20"/>
  <c r="Y384" i="20"/>
  <c r="W384" i="20"/>
  <c r="S384" i="20"/>
  <c r="Q384" i="20"/>
  <c r="O384" i="20"/>
  <c r="M384" i="20"/>
  <c r="K384" i="20"/>
  <c r="Y383" i="20"/>
  <c r="W383" i="20"/>
  <c r="S383" i="20"/>
  <c r="Q383" i="20"/>
  <c r="O383" i="20"/>
  <c r="M383" i="20"/>
  <c r="K383" i="20"/>
  <c r="Y382" i="20"/>
  <c r="W382" i="20"/>
  <c r="S382" i="20"/>
  <c r="Q382" i="20"/>
  <c r="O382" i="20"/>
  <c r="M382" i="20"/>
  <c r="K382" i="20"/>
  <c r="Y381" i="20"/>
  <c r="W381" i="20"/>
  <c r="S381" i="20"/>
  <c r="Q381" i="20"/>
  <c r="O381" i="20"/>
  <c r="M381" i="20"/>
  <c r="K381" i="20"/>
  <c r="Y380" i="20"/>
  <c r="W380" i="20"/>
  <c r="S380" i="20"/>
  <c r="Q380" i="20"/>
  <c r="O380" i="20"/>
  <c r="M380" i="20"/>
  <c r="K380" i="20"/>
  <c r="Y379" i="20"/>
  <c r="W379" i="20"/>
  <c r="S379" i="20"/>
  <c r="Q379" i="20"/>
  <c r="O379" i="20"/>
  <c r="M379" i="20"/>
  <c r="K379" i="20"/>
  <c r="Y378" i="20"/>
  <c r="W378" i="20"/>
  <c r="S378" i="20"/>
  <c r="Q378" i="20"/>
  <c r="O378" i="20"/>
  <c r="M378" i="20"/>
  <c r="K378" i="20"/>
  <c r="Y377" i="20"/>
  <c r="W377" i="20"/>
  <c r="S377" i="20"/>
  <c r="Q377" i="20"/>
  <c r="O377" i="20"/>
  <c r="M377" i="20"/>
  <c r="K377" i="20"/>
  <c r="Y376" i="20"/>
  <c r="W376" i="20"/>
  <c r="S376" i="20"/>
  <c r="Q376" i="20"/>
  <c r="O376" i="20"/>
  <c r="M376" i="20"/>
  <c r="K376" i="20"/>
  <c r="Y375" i="20"/>
  <c r="W375" i="20"/>
  <c r="S375" i="20"/>
  <c r="Q375" i="20"/>
  <c r="O375" i="20"/>
  <c r="M375" i="20"/>
  <c r="K375" i="20"/>
  <c r="Y374" i="20"/>
  <c r="W374" i="20"/>
  <c r="S374" i="20"/>
  <c r="Q374" i="20"/>
  <c r="O374" i="20"/>
  <c r="M374" i="20"/>
  <c r="K374" i="20"/>
  <c r="Y373" i="20"/>
  <c r="W373" i="20"/>
  <c r="S373" i="20"/>
  <c r="Q373" i="20"/>
  <c r="O373" i="20"/>
  <c r="M373" i="20"/>
  <c r="K373" i="20"/>
  <c r="Y372" i="20"/>
  <c r="W372" i="20"/>
  <c r="S372" i="20"/>
  <c r="Q372" i="20"/>
  <c r="O372" i="20"/>
  <c r="M372" i="20"/>
  <c r="K372" i="20"/>
  <c r="Y371" i="20"/>
  <c r="W371" i="20"/>
  <c r="S371" i="20"/>
  <c r="Q371" i="20"/>
  <c r="O371" i="20"/>
  <c r="M371" i="20"/>
  <c r="K371" i="20"/>
  <c r="Y370" i="20"/>
  <c r="W370" i="20"/>
  <c r="S370" i="20"/>
  <c r="Q370" i="20"/>
  <c r="O370" i="20"/>
  <c r="M370" i="20"/>
  <c r="K370" i="20"/>
  <c r="Y369" i="20"/>
  <c r="W369" i="20"/>
  <c r="S369" i="20"/>
  <c r="Q369" i="20"/>
  <c r="O369" i="20"/>
  <c r="M369" i="20"/>
  <c r="K369" i="20"/>
  <c r="Y368" i="20"/>
  <c r="W368" i="20"/>
  <c r="S368" i="20"/>
  <c r="Q368" i="20"/>
  <c r="O368" i="20"/>
  <c r="M368" i="20"/>
  <c r="K368" i="20"/>
  <c r="Y367" i="20"/>
  <c r="W367" i="20"/>
  <c r="S367" i="20"/>
  <c r="Q367" i="20"/>
  <c r="O367" i="20"/>
  <c r="M367" i="20"/>
  <c r="K367" i="20"/>
  <c r="Y366" i="20"/>
  <c r="W366" i="20"/>
  <c r="S366" i="20"/>
  <c r="Q366" i="20"/>
  <c r="O366" i="20"/>
  <c r="M366" i="20"/>
  <c r="K366" i="20"/>
  <c r="Y365" i="20"/>
  <c r="W365" i="20"/>
  <c r="S365" i="20"/>
  <c r="Q365" i="20"/>
  <c r="O365" i="20"/>
  <c r="M365" i="20"/>
  <c r="K365" i="20"/>
  <c r="Y364" i="20"/>
  <c r="W364" i="20"/>
  <c r="S364" i="20"/>
  <c r="Q364" i="20"/>
  <c r="O364" i="20"/>
  <c r="M364" i="20"/>
  <c r="K364" i="20"/>
  <c r="Y363" i="20"/>
  <c r="W363" i="20"/>
  <c r="S363" i="20"/>
  <c r="Q363" i="20"/>
  <c r="O363" i="20"/>
  <c r="M363" i="20"/>
  <c r="K363" i="20"/>
  <c r="Y362" i="20"/>
  <c r="W362" i="20"/>
  <c r="S362" i="20"/>
  <c r="Q362" i="20"/>
  <c r="O362" i="20"/>
  <c r="M362" i="20"/>
  <c r="K362" i="20"/>
  <c r="Y361" i="20"/>
  <c r="W361" i="20"/>
  <c r="S361" i="20"/>
  <c r="Q361" i="20"/>
  <c r="O361" i="20"/>
  <c r="M361" i="20"/>
  <c r="K361" i="20"/>
  <c r="Y360" i="20"/>
  <c r="W360" i="20"/>
  <c r="S360" i="20"/>
  <c r="Q360" i="20"/>
  <c r="O360" i="20"/>
  <c r="M360" i="20"/>
  <c r="K360" i="20"/>
  <c r="Y359" i="20"/>
  <c r="W359" i="20"/>
  <c r="S359" i="20"/>
  <c r="Q359" i="20"/>
  <c r="O359" i="20"/>
  <c r="M359" i="20"/>
  <c r="K359" i="20"/>
  <c r="Y358" i="20"/>
  <c r="W358" i="20"/>
  <c r="S358" i="20"/>
  <c r="Q358" i="20"/>
  <c r="O358" i="20"/>
  <c r="M358" i="20"/>
  <c r="K358" i="20"/>
  <c r="Y357" i="20"/>
  <c r="W357" i="20"/>
  <c r="S357" i="20"/>
  <c r="Q357" i="20"/>
  <c r="O357" i="20"/>
  <c r="M357" i="20"/>
  <c r="K357" i="20"/>
  <c r="Y356" i="20"/>
  <c r="W356" i="20"/>
  <c r="S356" i="20"/>
  <c r="Q356" i="20"/>
  <c r="O356" i="20"/>
  <c r="M356" i="20"/>
  <c r="K356" i="20"/>
  <c r="Y355" i="20"/>
  <c r="W355" i="20"/>
  <c r="S355" i="20"/>
  <c r="Q355" i="20"/>
  <c r="O355" i="20"/>
  <c r="M355" i="20"/>
  <c r="K355" i="20"/>
  <c r="Y354" i="20"/>
  <c r="W354" i="20"/>
  <c r="S354" i="20"/>
  <c r="Q354" i="20"/>
  <c r="O354" i="20"/>
  <c r="M354" i="20"/>
  <c r="K354" i="20"/>
  <c r="Y353" i="20"/>
  <c r="W353" i="20"/>
  <c r="S353" i="20"/>
  <c r="Q353" i="20"/>
  <c r="O353" i="20"/>
  <c r="M353" i="20"/>
  <c r="K353" i="20"/>
  <c r="Y352" i="20"/>
  <c r="W352" i="20"/>
  <c r="S352" i="20"/>
  <c r="Q352" i="20"/>
  <c r="O352" i="20"/>
  <c r="M352" i="20"/>
  <c r="K352" i="20"/>
  <c r="Y351" i="20"/>
  <c r="W351" i="20"/>
  <c r="S351" i="20"/>
  <c r="Q351" i="20"/>
  <c r="O351" i="20"/>
  <c r="M351" i="20"/>
  <c r="K351" i="20"/>
  <c r="Y350" i="20"/>
  <c r="W350" i="20"/>
  <c r="S350" i="20"/>
  <c r="Q350" i="20"/>
  <c r="O350" i="20"/>
  <c r="M350" i="20"/>
  <c r="K350" i="20"/>
  <c r="Y349" i="20"/>
  <c r="W349" i="20"/>
  <c r="S349" i="20"/>
  <c r="Q349" i="20"/>
  <c r="O349" i="20"/>
  <c r="M349" i="20"/>
  <c r="K349" i="20"/>
  <c r="Y348" i="20"/>
  <c r="W348" i="20"/>
  <c r="S348" i="20"/>
  <c r="Q348" i="20"/>
  <c r="O348" i="20"/>
  <c r="M348" i="20"/>
  <c r="K348" i="20"/>
  <c r="Y347" i="20"/>
  <c r="W347" i="20"/>
  <c r="S347" i="20"/>
  <c r="Q347" i="20"/>
  <c r="O347" i="20"/>
  <c r="M347" i="20"/>
  <c r="K347" i="20"/>
  <c r="Y346" i="20"/>
  <c r="W346" i="20"/>
  <c r="S346" i="20"/>
  <c r="Q346" i="20"/>
  <c r="O346" i="20"/>
  <c r="M346" i="20"/>
  <c r="K346" i="20"/>
  <c r="Y345" i="20"/>
  <c r="W345" i="20"/>
  <c r="S345" i="20"/>
  <c r="Q345" i="20"/>
  <c r="O345" i="20"/>
  <c r="M345" i="20"/>
  <c r="K345" i="20"/>
  <c r="Y344" i="20"/>
  <c r="W344" i="20"/>
  <c r="S344" i="20"/>
  <c r="Q344" i="20"/>
  <c r="O344" i="20"/>
  <c r="M344" i="20"/>
  <c r="K344" i="20"/>
  <c r="Y343" i="20"/>
  <c r="W343" i="20"/>
  <c r="S343" i="20"/>
  <c r="Q343" i="20"/>
  <c r="O343" i="20"/>
  <c r="M343" i="20"/>
  <c r="K343" i="20"/>
  <c r="Y342" i="20"/>
  <c r="W342" i="20"/>
  <c r="S342" i="20"/>
  <c r="Q342" i="20"/>
  <c r="O342" i="20"/>
  <c r="M342" i="20"/>
  <c r="K342" i="20"/>
  <c r="Y341" i="20"/>
  <c r="W341" i="20"/>
  <c r="S341" i="20"/>
  <c r="Q341" i="20"/>
  <c r="O341" i="20"/>
  <c r="M341" i="20"/>
  <c r="K341" i="20"/>
  <c r="Y340" i="20"/>
  <c r="W340" i="20"/>
  <c r="S340" i="20"/>
  <c r="Q340" i="20"/>
  <c r="O340" i="20"/>
  <c r="M340" i="20"/>
  <c r="K340" i="20"/>
  <c r="Y339" i="20"/>
  <c r="W339" i="20"/>
  <c r="S339" i="20"/>
  <c r="Q339" i="20"/>
  <c r="O339" i="20"/>
  <c r="M339" i="20"/>
  <c r="K339" i="20"/>
  <c r="Y338" i="20"/>
  <c r="W338" i="20"/>
  <c r="S338" i="20"/>
  <c r="Q338" i="20"/>
  <c r="O338" i="20"/>
  <c r="M338" i="20"/>
  <c r="K338" i="20"/>
  <c r="Y337" i="20"/>
  <c r="W337" i="20"/>
  <c r="S337" i="20"/>
  <c r="Q337" i="20"/>
  <c r="O337" i="20"/>
  <c r="M337" i="20"/>
  <c r="K337" i="20"/>
  <c r="Y336" i="20"/>
  <c r="W336" i="20"/>
  <c r="S336" i="20"/>
  <c r="Q336" i="20"/>
  <c r="O336" i="20"/>
  <c r="M336" i="20"/>
  <c r="K336" i="20"/>
  <c r="Y335" i="20"/>
  <c r="W335" i="20"/>
  <c r="S335" i="20"/>
  <c r="Q335" i="20"/>
  <c r="O335" i="20"/>
  <c r="M335" i="20"/>
  <c r="K335" i="20"/>
  <c r="Y334" i="20"/>
  <c r="W334" i="20"/>
  <c r="S334" i="20"/>
  <c r="Q334" i="20"/>
  <c r="O334" i="20"/>
  <c r="M334" i="20"/>
  <c r="K334" i="20"/>
  <c r="Y333" i="20"/>
  <c r="W333" i="20"/>
  <c r="S333" i="20"/>
  <c r="Q333" i="20"/>
  <c r="O333" i="20"/>
  <c r="M333" i="20"/>
  <c r="K333" i="20"/>
  <c r="Y332" i="20"/>
  <c r="W332" i="20"/>
  <c r="S332" i="20"/>
  <c r="Q332" i="20"/>
  <c r="O332" i="20"/>
  <c r="M332" i="20"/>
  <c r="K332" i="20"/>
  <c r="Y331" i="20"/>
  <c r="W331" i="20"/>
  <c r="S331" i="20"/>
  <c r="Q331" i="20"/>
  <c r="O331" i="20"/>
  <c r="M331" i="20"/>
  <c r="K331" i="20"/>
  <c r="Y330" i="20"/>
  <c r="W330" i="20"/>
  <c r="S330" i="20"/>
  <c r="Q330" i="20"/>
  <c r="O330" i="20"/>
  <c r="M330" i="20"/>
  <c r="K330" i="20"/>
  <c r="Y329" i="20"/>
  <c r="W329" i="20"/>
  <c r="S329" i="20"/>
  <c r="Q329" i="20"/>
  <c r="O329" i="20"/>
  <c r="M329" i="20"/>
  <c r="K329" i="20"/>
  <c r="Y328" i="20"/>
  <c r="W328" i="20"/>
  <c r="S328" i="20"/>
  <c r="Q328" i="20"/>
  <c r="O328" i="20"/>
  <c r="M328" i="20"/>
  <c r="K328" i="20"/>
  <c r="Y327" i="20"/>
  <c r="W327" i="20"/>
  <c r="S327" i="20"/>
  <c r="Q327" i="20"/>
  <c r="O327" i="20"/>
  <c r="M327" i="20"/>
  <c r="K327" i="20"/>
  <c r="Y326" i="20"/>
  <c r="W326" i="20"/>
  <c r="S326" i="20"/>
  <c r="Q326" i="20"/>
  <c r="O326" i="20"/>
  <c r="M326" i="20"/>
  <c r="K326" i="20"/>
  <c r="Y325" i="20"/>
  <c r="W325" i="20"/>
  <c r="S325" i="20"/>
  <c r="Q325" i="20"/>
  <c r="O325" i="20"/>
  <c r="M325" i="20"/>
  <c r="K325" i="20"/>
  <c r="Y324" i="20"/>
  <c r="W324" i="20"/>
  <c r="S324" i="20"/>
  <c r="Q324" i="20"/>
  <c r="O324" i="20"/>
  <c r="M324" i="20"/>
  <c r="K324" i="20"/>
  <c r="Y323" i="20"/>
  <c r="W323" i="20"/>
  <c r="S323" i="20"/>
  <c r="Q323" i="20"/>
  <c r="O323" i="20"/>
  <c r="M323" i="20"/>
  <c r="K323" i="20"/>
  <c r="Y322" i="20"/>
  <c r="W322" i="20"/>
  <c r="S322" i="20"/>
  <c r="Q322" i="20"/>
  <c r="O322" i="20"/>
  <c r="M322" i="20"/>
  <c r="K322" i="20"/>
  <c r="Y321" i="20"/>
  <c r="W321" i="20"/>
  <c r="S321" i="20"/>
  <c r="Q321" i="20"/>
  <c r="O321" i="20"/>
  <c r="M321" i="20"/>
  <c r="K321" i="20"/>
  <c r="Y320" i="20"/>
  <c r="W320" i="20"/>
  <c r="S320" i="20"/>
  <c r="Q320" i="20"/>
  <c r="O320" i="20"/>
  <c r="M320" i="20"/>
  <c r="K320" i="20"/>
  <c r="Y319" i="20"/>
  <c r="W319" i="20"/>
  <c r="S319" i="20"/>
  <c r="Q319" i="20"/>
  <c r="O319" i="20"/>
  <c r="M319" i="20"/>
  <c r="K319" i="20"/>
  <c r="Y318" i="20"/>
  <c r="W318" i="20"/>
  <c r="S318" i="20"/>
  <c r="Q318" i="20"/>
  <c r="O318" i="20"/>
  <c r="M318" i="20"/>
  <c r="K318" i="20"/>
  <c r="Y317" i="20"/>
  <c r="W317" i="20"/>
  <c r="S317" i="20"/>
  <c r="Q317" i="20"/>
  <c r="O317" i="20"/>
  <c r="M317" i="20"/>
  <c r="K317" i="20"/>
  <c r="Y316" i="20"/>
  <c r="W316" i="20"/>
  <c r="S316" i="20"/>
  <c r="Q316" i="20"/>
  <c r="O316" i="20"/>
  <c r="M316" i="20"/>
  <c r="K316" i="20"/>
  <c r="Y315" i="20"/>
  <c r="W315" i="20"/>
  <c r="S315" i="20"/>
  <c r="Q315" i="20"/>
  <c r="O315" i="20"/>
  <c r="M315" i="20"/>
  <c r="K315" i="20"/>
  <c r="Y314" i="20"/>
  <c r="W314" i="20"/>
  <c r="S314" i="20"/>
  <c r="Q314" i="20"/>
  <c r="O314" i="20"/>
  <c r="M314" i="20"/>
  <c r="K314" i="20"/>
  <c r="Y313" i="20"/>
  <c r="W313" i="20"/>
  <c r="S313" i="20"/>
  <c r="Q313" i="20"/>
  <c r="O313" i="20"/>
  <c r="M313" i="20"/>
  <c r="K313" i="20"/>
  <c r="Y312" i="20"/>
  <c r="W312" i="20"/>
  <c r="S312" i="20"/>
  <c r="Q312" i="20"/>
  <c r="O312" i="20"/>
  <c r="M312" i="20"/>
  <c r="K312" i="20"/>
  <c r="Y311" i="20"/>
  <c r="W311" i="20"/>
  <c r="S311" i="20"/>
  <c r="Q311" i="20"/>
  <c r="O311" i="20"/>
  <c r="M311" i="20"/>
  <c r="K311" i="20"/>
  <c r="Y310" i="20"/>
  <c r="W310" i="20"/>
  <c r="S310" i="20"/>
  <c r="Q310" i="20"/>
  <c r="O310" i="20"/>
  <c r="M310" i="20"/>
  <c r="K310" i="20"/>
  <c r="Y309" i="20"/>
  <c r="W309" i="20"/>
  <c r="S309" i="20"/>
  <c r="Q309" i="20"/>
  <c r="O309" i="20"/>
  <c r="M309" i="20"/>
  <c r="K309" i="20"/>
  <c r="Y308" i="20"/>
  <c r="W308" i="20"/>
  <c r="S308" i="20"/>
  <c r="Q308" i="20"/>
  <c r="O308" i="20"/>
  <c r="M308" i="20"/>
  <c r="K308" i="20"/>
  <c r="Y307" i="20"/>
  <c r="W307" i="20"/>
  <c r="S307" i="20"/>
  <c r="Q307" i="20"/>
  <c r="O307" i="20"/>
  <c r="M307" i="20"/>
  <c r="K307" i="20"/>
  <c r="Y306" i="20"/>
  <c r="W306" i="20"/>
  <c r="S306" i="20"/>
  <c r="Q306" i="20"/>
  <c r="O306" i="20"/>
  <c r="M306" i="20"/>
  <c r="K306" i="20"/>
  <c r="Y305" i="20"/>
  <c r="W305" i="20"/>
  <c r="S305" i="20"/>
  <c r="Q305" i="20"/>
  <c r="O305" i="20"/>
  <c r="M305" i="20"/>
  <c r="K305" i="20"/>
  <c r="Y304" i="20"/>
  <c r="W304" i="20"/>
  <c r="S304" i="20"/>
  <c r="Q304" i="20"/>
  <c r="O304" i="20"/>
  <c r="M304" i="20"/>
  <c r="K304" i="20"/>
  <c r="Y303" i="20"/>
  <c r="W303" i="20"/>
  <c r="S303" i="20"/>
  <c r="Q303" i="20"/>
  <c r="O303" i="20"/>
  <c r="M303" i="20"/>
  <c r="K303" i="20"/>
  <c r="Y302" i="20"/>
  <c r="W302" i="20"/>
  <c r="S302" i="20"/>
  <c r="Q302" i="20"/>
  <c r="O302" i="20"/>
  <c r="M302" i="20"/>
  <c r="K302" i="20"/>
  <c r="Y301" i="20"/>
  <c r="W301" i="20"/>
  <c r="S301" i="20"/>
  <c r="Q301" i="20"/>
  <c r="O301" i="20"/>
  <c r="M301" i="20"/>
  <c r="K301" i="20"/>
  <c r="Y300" i="20"/>
  <c r="W300" i="20"/>
  <c r="S300" i="20"/>
  <c r="Q300" i="20"/>
  <c r="O300" i="20"/>
  <c r="M300" i="20"/>
  <c r="K300" i="20"/>
  <c r="Y299" i="20"/>
  <c r="W299" i="20"/>
  <c r="S299" i="20"/>
  <c r="Q299" i="20"/>
  <c r="O299" i="20"/>
  <c r="M299" i="20"/>
  <c r="K299" i="20"/>
  <c r="Y298" i="20"/>
  <c r="W298" i="20"/>
  <c r="S298" i="20"/>
  <c r="Q298" i="20"/>
  <c r="O298" i="20"/>
  <c r="M298" i="20"/>
  <c r="K298" i="20"/>
  <c r="Y297" i="20"/>
  <c r="W297" i="20"/>
  <c r="S297" i="20"/>
  <c r="Q297" i="20"/>
  <c r="O297" i="20"/>
  <c r="M297" i="20"/>
  <c r="K297" i="20"/>
  <c r="Y296" i="20"/>
  <c r="W296" i="20"/>
  <c r="S296" i="20"/>
  <c r="Q296" i="20"/>
  <c r="O296" i="20"/>
  <c r="M296" i="20"/>
  <c r="K296" i="20"/>
  <c r="Y295" i="20"/>
  <c r="W295" i="20"/>
  <c r="S295" i="20"/>
  <c r="Q295" i="20"/>
  <c r="O295" i="20"/>
  <c r="M295" i="20"/>
  <c r="K295" i="20"/>
  <c r="Y294" i="20"/>
  <c r="W294" i="20"/>
  <c r="S294" i="20"/>
  <c r="Q294" i="20"/>
  <c r="O294" i="20"/>
  <c r="M294" i="20"/>
  <c r="K294" i="20"/>
  <c r="Y293" i="20"/>
  <c r="W293" i="20"/>
  <c r="S293" i="20"/>
  <c r="Q293" i="20"/>
  <c r="O293" i="20"/>
  <c r="M293" i="20"/>
  <c r="K293" i="20"/>
  <c r="Y292" i="20"/>
  <c r="W292" i="20"/>
  <c r="S292" i="20"/>
  <c r="Q292" i="20"/>
  <c r="O292" i="20"/>
  <c r="M292" i="20"/>
  <c r="K292" i="20"/>
  <c r="Y291" i="20"/>
  <c r="W291" i="20"/>
  <c r="S291" i="20"/>
  <c r="Q291" i="20"/>
  <c r="O291" i="20"/>
  <c r="M291" i="20"/>
  <c r="K291" i="20"/>
  <c r="Y290" i="20"/>
  <c r="W290" i="20"/>
  <c r="S290" i="20"/>
  <c r="Q290" i="20"/>
  <c r="O290" i="20"/>
  <c r="M290" i="20"/>
  <c r="K290" i="20"/>
  <c r="Y289" i="20"/>
  <c r="W289" i="20"/>
  <c r="S289" i="20"/>
  <c r="Q289" i="20"/>
  <c r="O289" i="20"/>
  <c r="M289" i="20"/>
  <c r="K289" i="20"/>
  <c r="Y288" i="20"/>
  <c r="W288" i="20"/>
  <c r="S288" i="20"/>
  <c r="Q288" i="20"/>
  <c r="O288" i="20"/>
  <c r="M288" i="20"/>
  <c r="K288" i="20"/>
  <c r="Y287" i="20"/>
  <c r="W287" i="20"/>
  <c r="S287" i="20"/>
  <c r="Q287" i="20"/>
  <c r="O287" i="20"/>
  <c r="M287" i="20"/>
  <c r="K287" i="20"/>
  <c r="Y286" i="20"/>
  <c r="W286" i="20"/>
  <c r="S286" i="20"/>
  <c r="Q286" i="20"/>
  <c r="O286" i="20"/>
  <c r="M286" i="20"/>
  <c r="K286" i="20"/>
  <c r="Y285" i="20"/>
  <c r="W285" i="20"/>
  <c r="S285" i="20"/>
  <c r="Q285" i="20"/>
  <c r="O285" i="20"/>
  <c r="M285" i="20"/>
  <c r="K285" i="20"/>
  <c r="Y284" i="20"/>
  <c r="W284" i="20"/>
  <c r="S284" i="20"/>
  <c r="Q284" i="20"/>
  <c r="O284" i="20"/>
  <c r="M284" i="20"/>
  <c r="K284" i="20"/>
  <c r="Y283" i="20"/>
  <c r="W283" i="20"/>
  <c r="S283" i="20"/>
  <c r="Q283" i="20"/>
  <c r="O283" i="20"/>
  <c r="M283" i="20"/>
  <c r="K283" i="20"/>
  <c r="Y282" i="20"/>
  <c r="W282" i="20"/>
  <c r="S282" i="20"/>
  <c r="Q282" i="20"/>
  <c r="O282" i="20"/>
  <c r="M282" i="20"/>
  <c r="K282" i="20"/>
  <c r="Y281" i="20"/>
  <c r="W281" i="20"/>
  <c r="S281" i="20"/>
  <c r="Q281" i="20"/>
  <c r="O281" i="20"/>
  <c r="M281" i="20"/>
  <c r="K281" i="20"/>
  <c r="Y280" i="20"/>
  <c r="W280" i="20"/>
  <c r="S280" i="20"/>
  <c r="Q280" i="20"/>
  <c r="O280" i="20"/>
  <c r="M280" i="20"/>
  <c r="K280" i="20"/>
  <c r="Y279" i="20"/>
  <c r="W279" i="20"/>
  <c r="S279" i="20"/>
  <c r="Q279" i="20"/>
  <c r="O279" i="20"/>
  <c r="M279" i="20"/>
  <c r="K279" i="20"/>
  <c r="Y278" i="20"/>
  <c r="W278" i="20"/>
  <c r="S278" i="20"/>
  <c r="Q278" i="20"/>
  <c r="O278" i="20"/>
  <c r="M278" i="20"/>
  <c r="K278" i="20"/>
  <c r="Y277" i="20"/>
  <c r="W277" i="20"/>
  <c r="S277" i="20"/>
  <c r="Q277" i="20"/>
  <c r="O277" i="20"/>
  <c r="M277" i="20"/>
  <c r="K277" i="20"/>
  <c r="Y276" i="20"/>
  <c r="W276" i="20"/>
  <c r="S276" i="20"/>
  <c r="Q276" i="20"/>
  <c r="O276" i="20"/>
  <c r="M276" i="20"/>
  <c r="K276" i="20"/>
  <c r="Y275" i="20"/>
  <c r="W275" i="20"/>
  <c r="S275" i="20"/>
  <c r="Q275" i="20"/>
  <c r="O275" i="20"/>
  <c r="M275" i="20"/>
  <c r="K275" i="20"/>
  <c r="Y274" i="20"/>
  <c r="W274" i="20"/>
  <c r="S274" i="20"/>
  <c r="Q274" i="20"/>
  <c r="O274" i="20"/>
  <c r="M274" i="20"/>
  <c r="K274" i="20"/>
  <c r="Y273" i="20"/>
  <c r="W273" i="20"/>
  <c r="S273" i="20"/>
  <c r="Q273" i="20"/>
  <c r="O273" i="20"/>
  <c r="M273" i="20"/>
  <c r="K273" i="20"/>
  <c r="Y272" i="20"/>
  <c r="W272" i="20"/>
  <c r="S272" i="20"/>
  <c r="Q272" i="20"/>
  <c r="O272" i="20"/>
  <c r="M272" i="20"/>
  <c r="K272" i="20"/>
  <c r="Y271" i="20"/>
  <c r="W271" i="20"/>
  <c r="S271" i="20"/>
  <c r="Q271" i="20"/>
  <c r="O271" i="20"/>
  <c r="M271" i="20"/>
  <c r="K271" i="20"/>
  <c r="Y270" i="20"/>
  <c r="W270" i="20"/>
  <c r="S270" i="20"/>
  <c r="Q270" i="20"/>
  <c r="O270" i="20"/>
  <c r="M270" i="20"/>
  <c r="K270" i="20"/>
  <c r="Y269" i="20"/>
  <c r="W269" i="20"/>
  <c r="S269" i="20"/>
  <c r="Q269" i="20"/>
  <c r="O269" i="20"/>
  <c r="M269" i="20"/>
  <c r="K269" i="20"/>
  <c r="Y268" i="20"/>
  <c r="W268" i="20"/>
  <c r="S268" i="20"/>
  <c r="Q268" i="20"/>
  <c r="O268" i="20"/>
  <c r="M268" i="20"/>
  <c r="K268" i="20"/>
  <c r="Y267" i="20"/>
  <c r="W267" i="20"/>
  <c r="S267" i="20"/>
  <c r="Q267" i="20"/>
  <c r="O267" i="20"/>
  <c r="M267" i="20"/>
  <c r="K267" i="20"/>
  <c r="Y266" i="20"/>
  <c r="W266" i="20"/>
  <c r="S266" i="20"/>
  <c r="Q266" i="20"/>
  <c r="O266" i="20"/>
  <c r="M266" i="20"/>
  <c r="K266" i="20"/>
  <c r="Y265" i="20"/>
  <c r="W265" i="20"/>
  <c r="S265" i="20"/>
  <c r="Q265" i="20"/>
  <c r="O265" i="20"/>
  <c r="M265" i="20"/>
  <c r="K265" i="20"/>
  <c r="Y264" i="20"/>
  <c r="W264" i="20"/>
  <c r="S264" i="20"/>
  <c r="Q264" i="20"/>
  <c r="O264" i="20"/>
  <c r="M264" i="20"/>
  <c r="K264" i="20"/>
  <c r="Y263" i="20"/>
  <c r="W263" i="20"/>
  <c r="S263" i="20"/>
  <c r="Q263" i="20"/>
  <c r="O263" i="20"/>
  <c r="M263" i="20"/>
  <c r="K263" i="20"/>
  <c r="Y262" i="20"/>
  <c r="W262" i="20"/>
  <c r="S262" i="20"/>
  <c r="Q262" i="20"/>
  <c r="O262" i="20"/>
  <c r="M262" i="20"/>
  <c r="K262" i="20"/>
  <c r="Y261" i="20"/>
  <c r="W261" i="20"/>
  <c r="S261" i="20"/>
  <c r="Q261" i="20"/>
  <c r="O261" i="20"/>
  <c r="M261" i="20"/>
  <c r="K261" i="20"/>
  <c r="Y260" i="20"/>
  <c r="W260" i="20"/>
  <c r="S260" i="20"/>
  <c r="Q260" i="20"/>
  <c r="O260" i="20"/>
  <c r="M260" i="20"/>
  <c r="K260" i="20"/>
  <c r="Y259" i="20"/>
  <c r="W259" i="20"/>
  <c r="S259" i="20"/>
  <c r="Q259" i="20"/>
  <c r="O259" i="20"/>
  <c r="M259" i="20"/>
  <c r="K259" i="20"/>
  <c r="Y258" i="20"/>
  <c r="W258" i="20"/>
  <c r="S258" i="20"/>
  <c r="Q258" i="20"/>
  <c r="O258" i="20"/>
  <c r="M258" i="20"/>
  <c r="K258" i="20"/>
  <c r="Y257" i="20"/>
  <c r="W257" i="20"/>
  <c r="S257" i="20"/>
  <c r="Q257" i="20"/>
  <c r="O257" i="20"/>
  <c r="M257" i="20"/>
  <c r="K257" i="20"/>
  <c r="Y256" i="20"/>
  <c r="W256" i="20"/>
  <c r="S256" i="20"/>
  <c r="Q256" i="20"/>
  <c r="O256" i="20"/>
  <c r="M256" i="20"/>
  <c r="K256" i="20"/>
  <c r="Y255" i="20"/>
  <c r="W255" i="20"/>
  <c r="S255" i="20"/>
  <c r="Q255" i="20"/>
  <c r="O255" i="20"/>
  <c r="M255" i="20"/>
  <c r="K255" i="20"/>
  <c r="Y254" i="20"/>
  <c r="W254" i="20"/>
  <c r="S254" i="20"/>
  <c r="Q254" i="20"/>
  <c r="O254" i="20"/>
  <c r="M254" i="20"/>
  <c r="K254" i="20"/>
  <c r="Y253" i="20"/>
  <c r="W253" i="20"/>
  <c r="S253" i="20"/>
  <c r="Q253" i="20"/>
  <c r="O253" i="20"/>
  <c r="M253" i="20"/>
  <c r="K253" i="20"/>
  <c r="Y252" i="20"/>
  <c r="W252" i="20"/>
  <c r="S252" i="20"/>
  <c r="Q252" i="20"/>
  <c r="O252" i="20"/>
  <c r="M252" i="20"/>
  <c r="K252" i="20"/>
  <c r="Y251" i="20"/>
  <c r="W251" i="20"/>
  <c r="S251" i="20"/>
  <c r="Q251" i="20"/>
  <c r="O251" i="20"/>
  <c r="M251" i="20"/>
  <c r="K251" i="20"/>
  <c r="Y250" i="20"/>
  <c r="W250" i="20"/>
  <c r="S250" i="20"/>
  <c r="Q250" i="20"/>
  <c r="O250" i="20"/>
  <c r="M250" i="20"/>
  <c r="K250" i="20"/>
  <c r="Y249" i="20"/>
  <c r="W249" i="20"/>
  <c r="S249" i="20"/>
  <c r="Q249" i="20"/>
  <c r="O249" i="20"/>
  <c r="M249" i="20"/>
  <c r="K249" i="20"/>
  <c r="Y248" i="20"/>
  <c r="W248" i="20"/>
  <c r="S248" i="20"/>
  <c r="Q248" i="20"/>
  <c r="O248" i="20"/>
  <c r="M248" i="20"/>
  <c r="K248" i="20"/>
  <c r="Y247" i="20"/>
  <c r="W247" i="20"/>
  <c r="S247" i="20"/>
  <c r="Q247" i="20"/>
  <c r="O247" i="20"/>
  <c r="M247" i="20"/>
  <c r="K247" i="20"/>
  <c r="Y246" i="20"/>
  <c r="W246" i="20"/>
  <c r="S246" i="20"/>
  <c r="Q246" i="20"/>
  <c r="O246" i="20"/>
  <c r="M246" i="20"/>
  <c r="K246" i="20"/>
  <c r="Y245" i="20"/>
  <c r="W245" i="20"/>
  <c r="S245" i="20"/>
  <c r="Q245" i="20"/>
  <c r="O245" i="20"/>
  <c r="M245" i="20"/>
  <c r="K245" i="20"/>
  <c r="Y244" i="20"/>
  <c r="W244" i="20"/>
  <c r="S244" i="20"/>
  <c r="Q244" i="20"/>
  <c r="O244" i="20"/>
  <c r="M244" i="20"/>
  <c r="K244" i="20"/>
  <c r="Y243" i="20"/>
  <c r="W243" i="20"/>
  <c r="S243" i="20"/>
  <c r="Q243" i="20"/>
  <c r="O243" i="20"/>
  <c r="M243" i="20"/>
  <c r="K243" i="20"/>
  <c r="Y242" i="20"/>
  <c r="W242" i="20"/>
  <c r="S242" i="20"/>
  <c r="Q242" i="20"/>
  <c r="O242" i="20"/>
  <c r="M242" i="20"/>
  <c r="K242" i="20"/>
  <c r="Y241" i="20"/>
  <c r="W241" i="20"/>
  <c r="S241" i="20"/>
  <c r="Q241" i="20"/>
  <c r="O241" i="20"/>
  <c r="M241" i="20"/>
  <c r="K241" i="20"/>
  <c r="Y240" i="20"/>
  <c r="W240" i="20"/>
  <c r="S240" i="20"/>
  <c r="Q240" i="20"/>
  <c r="O240" i="20"/>
  <c r="M240" i="20"/>
  <c r="K240" i="20"/>
  <c r="Y239" i="20"/>
  <c r="W239" i="20"/>
  <c r="S239" i="20"/>
  <c r="Q239" i="20"/>
  <c r="O239" i="20"/>
  <c r="M239" i="20"/>
  <c r="K239" i="20"/>
  <c r="Y238" i="20"/>
  <c r="W238" i="20"/>
  <c r="S238" i="20"/>
  <c r="Q238" i="20"/>
  <c r="O238" i="20"/>
  <c r="M238" i="20"/>
  <c r="K238" i="20"/>
  <c r="Y237" i="20"/>
  <c r="W237" i="20"/>
  <c r="S237" i="20"/>
  <c r="Q237" i="20"/>
  <c r="O237" i="20"/>
  <c r="M237" i="20"/>
  <c r="K237" i="20"/>
  <c r="Y236" i="20"/>
  <c r="W236" i="20"/>
  <c r="S236" i="20"/>
  <c r="Q236" i="20"/>
  <c r="O236" i="20"/>
  <c r="M236" i="20"/>
  <c r="K236" i="20"/>
  <c r="Y235" i="20"/>
  <c r="W235" i="20"/>
  <c r="S235" i="20"/>
  <c r="Q235" i="20"/>
  <c r="O235" i="20"/>
  <c r="M235" i="20"/>
  <c r="K235" i="20"/>
  <c r="Y234" i="20"/>
  <c r="W234" i="20"/>
  <c r="S234" i="20"/>
  <c r="Q234" i="20"/>
  <c r="O234" i="20"/>
  <c r="M234" i="20"/>
  <c r="K234" i="20"/>
  <c r="Y233" i="20"/>
  <c r="W233" i="20"/>
  <c r="S233" i="20"/>
  <c r="Q233" i="20"/>
  <c r="O233" i="20"/>
  <c r="M233" i="20"/>
  <c r="K233" i="20"/>
  <c r="Y232" i="20"/>
  <c r="W232" i="20"/>
  <c r="S232" i="20"/>
  <c r="Q232" i="20"/>
  <c r="O232" i="20"/>
  <c r="M232" i="20"/>
  <c r="K232" i="20"/>
  <c r="Y231" i="20"/>
  <c r="W231" i="20"/>
  <c r="S231" i="20"/>
  <c r="Q231" i="20"/>
  <c r="O231" i="20"/>
  <c r="M231" i="20"/>
  <c r="K231" i="20"/>
  <c r="Y230" i="20"/>
  <c r="W230" i="20"/>
  <c r="S230" i="20"/>
  <c r="Q230" i="20"/>
  <c r="O230" i="20"/>
  <c r="M230" i="20"/>
  <c r="K230" i="20"/>
  <c r="Y229" i="20"/>
  <c r="W229" i="20"/>
  <c r="S229" i="20"/>
  <c r="Q229" i="20"/>
  <c r="O229" i="20"/>
  <c r="M229" i="20"/>
  <c r="K229" i="20"/>
  <c r="Y228" i="20"/>
  <c r="W228" i="20"/>
  <c r="S228" i="20"/>
  <c r="Q228" i="20"/>
  <c r="O228" i="20"/>
  <c r="M228" i="20"/>
  <c r="K228" i="20"/>
  <c r="Y227" i="20"/>
  <c r="W227" i="20"/>
  <c r="S227" i="20"/>
  <c r="Q227" i="20"/>
  <c r="O227" i="20"/>
  <c r="M227" i="20"/>
  <c r="K227" i="20"/>
  <c r="Y226" i="20"/>
  <c r="W226" i="20"/>
  <c r="S226" i="20"/>
  <c r="Q226" i="20"/>
  <c r="O226" i="20"/>
  <c r="M226" i="20"/>
  <c r="K226" i="20"/>
  <c r="Y225" i="20"/>
  <c r="W225" i="20"/>
  <c r="S225" i="20"/>
  <c r="Q225" i="20"/>
  <c r="O225" i="20"/>
  <c r="M225" i="20"/>
  <c r="K225" i="20"/>
  <c r="Y224" i="20"/>
  <c r="W224" i="20"/>
  <c r="S224" i="20"/>
  <c r="Q224" i="20"/>
  <c r="O224" i="20"/>
  <c r="M224" i="20"/>
  <c r="K224" i="20"/>
  <c r="Y223" i="20"/>
  <c r="W223" i="20"/>
  <c r="S223" i="20"/>
  <c r="Q223" i="20"/>
  <c r="O223" i="20"/>
  <c r="M223" i="20"/>
  <c r="K223" i="20"/>
  <c r="Y222" i="20"/>
  <c r="W222" i="20"/>
  <c r="S222" i="20"/>
  <c r="Q222" i="20"/>
  <c r="O222" i="20"/>
  <c r="M222" i="20"/>
  <c r="K222" i="20"/>
  <c r="Y221" i="20"/>
  <c r="W221" i="20"/>
  <c r="S221" i="20"/>
  <c r="Q221" i="20"/>
  <c r="O221" i="20"/>
  <c r="M221" i="20"/>
  <c r="K221" i="20"/>
  <c r="Y220" i="20"/>
  <c r="W220" i="20"/>
  <c r="S220" i="20"/>
  <c r="Q220" i="20"/>
  <c r="O220" i="20"/>
  <c r="M220" i="20"/>
  <c r="K220" i="20"/>
  <c r="Y219" i="20"/>
  <c r="W219" i="20"/>
  <c r="S219" i="20"/>
  <c r="Q219" i="20"/>
  <c r="O219" i="20"/>
  <c r="M219" i="20"/>
  <c r="K219" i="20"/>
  <c r="Y218" i="20"/>
  <c r="W218" i="20"/>
  <c r="S218" i="20"/>
  <c r="Q218" i="20"/>
  <c r="O218" i="20"/>
  <c r="M218" i="20"/>
  <c r="K218" i="20"/>
  <c r="Y217" i="20"/>
  <c r="W217" i="20"/>
  <c r="S217" i="20"/>
  <c r="Q217" i="20"/>
  <c r="O217" i="20"/>
  <c r="M217" i="20"/>
  <c r="K217" i="20"/>
  <c r="Y216" i="20"/>
  <c r="W216" i="20"/>
  <c r="S216" i="20"/>
  <c r="Q216" i="20"/>
  <c r="O216" i="20"/>
  <c r="M216" i="20"/>
  <c r="K216" i="20"/>
  <c r="Y215" i="20"/>
  <c r="W215" i="20"/>
  <c r="S215" i="20"/>
  <c r="Q215" i="20"/>
  <c r="O215" i="20"/>
  <c r="M215" i="20"/>
  <c r="K215" i="20"/>
  <c r="Y214" i="20"/>
  <c r="W214" i="20"/>
  <c r="S214" i="20"/>
  <c r="Q214" i="20"/>
  <c r="O214" i="20"/>
  <c r="M214" i="20"/>
  <c r="K214" i="20"/>
  <c r="Y213" i="20"/>
  <c r="W213" i="20"/>
  <c r="S213" i="20"/>
  <c r="Q213" i="20"/>
  <c r="O213" i="20"/>
  <c r="M213" i="20"/>
  <c r="K213" i="20"/>
  <c r="Y212" i="20"/>
  <c r="W212" i="20"/>
  <c r="S212" i="20"/>
  <c r="Q212" i="20"/>
  <c r="O212" i="20"/>
  <c r="M212" i="20"/>
  <c r="K212" i="20"/>
  <c r="Y211" i="20"/>
  <c r="W211" i="20"/>
  <c r="S211" i="20"/>
  <c r="Q211" i="20"/>
  <c r="O211" i="20"/>
  <c r="M211" i="20"/>
  <c r="K211" i="20"/>
  <c r="Y210" i="20"/>
  <c r="W210" i="20"/>
  <c r="S210" i="20"/>
  <c r="Q210" i="20"/>
  <c r="O210" i="20"/>
  <c r="M210" i="20"/>
  <c r="K210" i="20"/>
  <c r="Y209" i="20"/>
  <c r="W209" i="20"/>
  <c r="S209" i="20"/>
  <c r="Q209" i="20"/>
  <c r="O209" i="20"/>
  <c r="M209" i="20"/>
  <c r="K209" i="20"/>
  <c r="Y208" i="20"/>
  <c r="W208" i="20"/>
  <c r="S208" i="20"/>
  <c r="Q208" i="20"/>
  <c r="O208" i="20"/>
  <c r="M208" i="20"/>
  <c r="K208" i="20"/>
  <c r="Y207" i="20"/>
  <c r="W207" i="20"/>
  <c r="S207" i="20"/>
  <c r="Q207" i="20"/>
  <c r="M207" i="20"/>
  <c r="Y206" i="20"/>
  <c r="W206" i="20"/>
  <c r="S206" i="20"/>
  <c r="Q206" i="20"/>
  <c r="O206" i="20"/>
  <c r="M206" i="20"/>
  <c r="K206" i="20"/>
  <c r="Y205" i="20"/>
  <c r="W205" i="20"/>
  <c r="S205" i="20"/>
  <c r="Q205" i="20"/>
  <c r="O205" i="20"/>
  <c r="M205" i="20"/>
  <c r="K205" i="20"/>
  <c r="Y204" i="20"/>
  <c r="W204" i="20"/>
  <c r="S204" i="20"/>
  <c r="Q204" i="20"/>
  <c r="O204" i="20"/>
  <c r="M204" i="20"/>
  <c r="K204" i="20"/>
  <c r="Y203" i="20"/>
  <c r="W203" i="20"/>
  <c r="S203" i="20"/>
  <c r="Q203" i="20"/>
  <c r="O203" i="20"/>
  <c r="M203" i="20"/>
  <c r="K203" i="20"/>
  <c r="Y202" i="20"/>
  <c r="W202" i="20"/>
  <c r="S202" i="20"/>
  <c r="Q202" i="20"/>
  <c r="O202" i="20"/>
  <c r="M202" i="20"/>
  <c r="K202" i="20"/>
  <c r="Y201" i="20"/>
  <c r="W201" i="20"/>
  <c r="S201" i="20"/>
  <c r="Q201" i="20"/>
  <c r="O201" i="20"/>
  <c r="M201" i="20"/>
  <c r="K201" i="20"/>
  <c r="Y200" i="20"/>
  <c r="W200" i="20"/>
  <c r="S200" i="20"/>
  <c r="Q200" i="20"/>
  <c r="O200" i="20"/>
  <c r="M200" i="20"/>
  <c r="K200" i="20"/>
  <c r="Y199" i="20"/>
  <c r="W199" i="20"/>
  <c r="S199" i="20"/>
  <c r="Q199" i="20"/>
  <c r="O199" i="20"/>
  <c r="M199" i="20"/>
  <c r="K199" i="20"/>
  <c r="Y198" i="20"/>
  <c r="W198" i="20"/>
  <c r="S198" i="20"/>
  <c r="Q198" i="20"/>
  <c r="O198" i="20"/>
  <c r="M198" i="20"/>
  <c r="K198" i="20"/>
  <c r="Y197" i="20"/>
  <c r="W197" i="20"/>
  <c r="S197" i="20"/>
  <c r="Q197" i="20"/>
  <c r="O197" i="20"/>
  <c r="M197" i="20"/>
  <c r="K197" i="20"/>
  <c r="Y196" i="20"/>
  <c r="W196" i="20"/>
  <c r="S196" i="20"/>
  <c r="Q196" i="20"/>
  <c r="O196" i="20"/>
  <c r="M196" i="20"/>
  <c r="K196" i="20"/>
  <c r="Y195" i="20"/>
  <c r="W195" i="20"/>
  <c r="S195" i="20"/>
  <c r="Q195" i="20"/>
  <c r="O195" i="20"/>
  <c r="M195" i="20"/>
  <c r="K195" i="20"/>
  <c r="Y194" i="20"/>
  <c r="W194" i="20"/>
  <c r="S194" i="20"/>
  <c r="Q194" i="20"/>
  <c r="O194" i="20"/>
  <c r="M194" i="20"/>
  <c r="K194" i="20"/>
  <c r="Y193" i="20"/>
  <c r="W193" i="20"/>
  <c r="S193" i="20"/>
  <c r="Q193" i="20"/>
  <c r="O193" i="20"/>
  <c r="M193" i="20"/>
  <c r="K193" i="20"/>
  <c r="Y192" i="20"/>
  <c r="W192" i="20"/>
  <c r="S192" i="20"/>
  <c r="Q192" i="20"/>
  <c r="O192" i="20"/>
  <c r="M192" i="20"/>
  <c r="K192" i="20"/>
  <c r="Y191" i="20"/>
  <c r="W191" i="20"/>
  <c r="S191" i="20"/>
  <c r="Q191" i="20"/>
  <c r="O191" i="20"/>
  <c r="M191" i="20"/>
  <c r="K191" i="20"/>
  <c r="Y190" i="20"/>
  <c r="W190" i="20"/>
  <c r="S190" i="20"/>
  <c r="Q190" i="20"/>
  <c r="O190" i="20"/>
  <c r="M190" i="20"/>
  <c r="K190" i="20"/>
  <c r="Y189" i="20"/>
  <c r="W189" i="20"/>
  <c r="S189" i="20"/>
  <c r="Q189" i="20"/>
  <c r="O189" i="20"/>
  <c r="M189" i="20"/>
  <c r="K189" i="20"/>
  <c r="Y188" i="20"/>
  <c r="W188" i="20"/>
  <c r="S188" i="20"/>
  <c r="Q188" i="20"/>
  <c r="O188" i="20"/>
  <c r="M188" i="20"/>
  <c r="K188" i="20"/>
  <c r="Y187" i="20"/>
  <c r="W187" i="20"/>
  <c r="S187" i="20"/>
  <c r="Q187" i="20"/>
  <c r="O187" i="20"/>
  <c r="M187" i="20"/>
  <c r="K187" i="20"/>
  <c r="Y186" i="20"/>
  <c r="W186" i="20"/>
  <c r="S186" i="20"/>
  <c r="Q186" i="20"/>
  <c r="O186" i="20"/>
  <c r="M186" i="20"/>
  <c r="K186" i="20"/>
  <c r="Y185" i="20"/>
  <c r="W185" i="20"/>
  <c r="S185" i="20"/>
  <c r="Q185" i="20"/>
  <c r="O185" i="20"/>
  <c r="M185" i="20"/>
  <c r="K185" i="20"/>
  <c r="Y184" i="20"/>
  <c r="W184" i="20"/>
  <c r="S184" i="20"/>
  <c r="Q184" i="20"/>
  <c r="O184" i="20"/>
  <c r="M184" i="20"/>
  <c r="K184" i="20"/>
  <c r="Y183" i="20"/>
  <c r="W183" i="20"/>
  <c r="S183" i="20"/>
  <c r="Q183" i="20"/>
  <c r="O183" i="20"/>
  <c r="M183" i="20"/>
  <c r="K183" i="20"/>
  <c r="Y182" i="20"/>
  <c r="W182" i="20"/>
  <c r="S182" i="20"/>
  <c r="Q182" i="20"/>
  <c r="O182" i="20"/>
  <c r="M182" i="20"/>
  <c r="K182" i="20"/>
  <c r="Y181" i="20"/>
  <c r="W181" i="20"/>
  <c r="S181" i="20"/>
  <c r="Q181" i="20"/>
  <c r="O181" i="20"/>
  <c r="M181" i="20"/>
  <c r="K181" i="20"/>
  <c r="Y180" i="20"/>
  <c r="W180" i="20"/>
  <c r="S180" i="20"/>
  <c r="Q180" i="20"/>
  <c r="O180" i="20"/>
  <c r="M180" i="20"/>
  <c r="K180" i="20"/>
  <c r="Y179" i="20"/>
  <c r="W179" i="20"/>
  <c r="S179" i="20"/>
  <c r="Q179" i="20"/>
  <c r="O179" i="20"/>
  <c r="M179" i="20"/>
  <c r="K179" i="20"/>
  <c r="Y178" i="20"/>
  <c r="W178" i="20"/>
  <c r="S178" i="20"/>
  <c r="Q178" i="20"/>
  <c r="O178" i="20"/>
  <c r="M178" i="20"/>
  <c r="K178" i="20"/>
  <c r="Y177" i="20"/>
  <c r="W177" i="20"/>
  <c r="S177" i="20"/>
  <c r="Q177" i="20"/>
  <c r="O177" i="20"/>
  <c r="M177" i="20"/>
  <c r="K177" i="20"/>
  <c r="Y176" i="20"/>
  <c r="W176" i="20"/>
  <c r="S176" i="20"/>
  <c r="Q176" i="20"/>
  <c r="O176" i="20"/>
  <c r="M176" i="20"/>
  <c r="K176" i="20"/>
  <c r="Y175" i="20"/>
  <c r="W175" i="20"/>
  <c r="S175" i="20"/>
  <c r="Q175" i="20"/>
  <c r="O175" i="20"/>
  <c r="M175" i="20"/>
  <c r="K175" i="20"/>
  <c r="Y174" i="20"/>
  <c r="W174" i="20"/>
  <c r="S174" i="20"/>
  <c r="Q174" i="20"/>
  <c r="O174" i="20"/>
  <c r="M174" i="20"/>
  <c r="K174" i="20"/>
  <c r="Y173" i="20"/>
  <c r="W173" i="20"/>
  <c r="S173" i="20"/>
  <c r="Q173" i="20"/>
  <c r="O173" i="20"/>
  <c r="M173" i="20"/>
  <c r="K173" i="20"/>
  <c r="Y172" i="20"/>
  <c r="W172" i="20"/>
  <c r="S172" i="20"/>
  <c r="Q172" i="20"/>
  <c r="O172" i="20"/>
  <c r="M172" i="20"/>
  <c r="K172" i="20"/>
  <c r="Y171" i="20"/>
  <c r="W171" i="20"/>
  <c r="S171" i="20"/>
  <c r="Q171" i="20"/>
  <c r="O171" i="20"/>
  <c r="M171" i="20"/>
  <c r="K171" i="20"/>
  <c r="Y170" i="20"/>
  <c r="W170" i="20"/>
  <c r="S170" i="20"/>
  <c r="Q170" i="20"/>
  <c r="O170" i="20"/>
  <c r="M170" i="20"/>
  <c r="K170" i="20"/>
  <c r="Y169" i="20"/>
  <c r="W169" i="20"/>
  <c r="S169" i="20"/>
  <c r="Q169" i="20"/>
  <c r="O169" i="20"/>
  <c r="M169" i="20"/>
  <c r="K169" i="20"/>
  <c r="Y168" i="20"/>
  <c r="W168" i="20"/>
  <c r="S168" i="20"/>
  <c r="Q168" i="20"/>
  <c r="O168" i="20"/>
  <c r="M168" i="20"/>
  <c r="K168" i="20"/>
  <c r="Y167" i="20"/>
  <c r="W167" i="20"/>
  <c r="S167" i="20"/>
  <c r="Q167" i="20"/>
  <c r="O167" i="20"/>
  <c r="M167" i="20"/>
  <c r="K167" i="20"/>
  <c r="Y166" i="20"/>
  <c r="W166" i="20"/>
  <c r="S166" i="20"/>
  <c r="Q166" i="20"/>
  <c r="O166" i="20"/>
  <c r="M166" i="20"/>
  <c r="K166" i="20"/>
  <c r="Y165" i="20"/>
  <c r="W165" i="20"/>
  <c r="S165" i="20"/>
  <c r="Q165" i="20"/>
  <c r="O165" i="20"/>
  <c r="M165" i="20"/>
  <c r="K165" i="20"/>
  <c r="Y164" i="20"/>
  <c r="W164" i="20"/>
  <c r="S164" i="20"/>
  <c r="Q164" i="20"/>
  <c r="O164" i="20"/>
  <c r="M164" i="20"/>
  <c r="K164" i="20"/>
  <c r="Y163" i="20"/>
  <c r="W163" i="20"/>
  <c r="S163" i="20"/>
  <c r="Q163" i="20"/>
  <c r="O163" i="20"/>
  <c r="M163" i="20"/>
  <c r="K163" i="20"/>
  <c r="Y162" i="20"/>
  <c r="W162" i="20"/>
  <c r="S162" i="20"/>
  <c r="Q162" i="20"/>
  <c r="O162" i="20"/>
  <c r="M162" i="20"/>
  <c r="K162" i="20"/>
  <c r="Y161" i="20"/>
  <c r="W161" i="20"/>
  <c r="S161" i="20"/>
  <c r="Q161" i="20"/>
  <c r="O161" i="20"/>
  <c r="M161" i="20"/>
  <c r="K161" i="20"/>
  <c r="Y160" i="20"/>
  <c r="W160" i="20"/>
  <c r="S160" i="20"/>
  <c r="Q160" i="20"/>
  <c r="O160" i="20"/>
  <c r="M160" i="20"/>
  <c r="K160" i="20"/>
  <c r="Y159" i="20"/>
  <c r="W159" i="20"/>
  <c r="S159" i="20"/>
  <c r="Q159" i="20"/>
  <c r="O159" i="20"/>
  <c r="M159" i="20"/>
  <c r="K159" i="20"/>
  <c r="Y158" i="20"/>
  <c r="W158" i="20"/>
  <c r="S158" i="20"/>
  <c r="Q158" i="20"/>
  <c r="O158" i="20"/>
  <c r="M158" i="20"/>
  <c r="K158" i="20"/>
  <c r="Y157" i="20"/>
  <c r="W157" i="20"/>
  <c r="S157" i="20"/>
  <c r="Q157" i="20"/>
  <c r="O157" i="20"/>
  <c r="M157" i="20"/>
  <c r="K157" i="20"/>
  <c r="Y156" i="20"/>
  <c r="W156" i="20"/>
  <c r="S156" i="20"/>
  <c r="Q156" i="20"/>
  <c r="O156" i="20"/>
  <c r="M156" i="20"/>
  <c r="K156" i="20"/>
  <c r="Y155" i="20"/>
  <c r="W155" i="20"/>
  <c r="S155" i="20"/>
  <c r="Q155" i="20"/>
  <c r="O155" i="20"/>
  <c r="M155" i="20"/>
  <c r="K155" i="20"/>
  <c r="Y154" i="20"/>
  <c r="W154" i="20"/>
  <c r="S154" i="20"/>
  <c r="Q154" i="20"/>
  <c r="O154" i="20"/>
  <c r="M154" i="20"/>
  <c r="K154" i="20"/>
  <c r="Y153" i="20"/>
  <c r="W153" i="20"/>
  <c r="S153" i="20"/>
  <c r="Q153" i="20"/>
  <c r="O153" i="20"/>
  <c r="M153" i="20"/>
  <c r="K153" i="20"/>
  <c r="Y152" i="20"/>
  <c r="W152" i="20"/>
  <c r="S152" i="20"/>
  <c r="Q152" i="20"/>
  <c r="O152" i="20"/>
  <c r="M152" i="20"/>
  <c r="K152" i="20"/>
  <c r="Y151" i="20"/>
  <c r="W151" i="20"/>
  <c r="S151" i="20"/>
  <c r="Q151" i="20"/>
  <c r="O151" i="20"/>
  <c r="M151" i="20"/>
  <c r="K151" i="20"/>
  <c r="Y150" i="20"/>
  <c r="W150" i="20"/>
  <c r="S150" i="20"/>
  <c r="Q150" i="20"/>
  <c r="O150" i="20"/>
  <c r="M150" i="20"/>
  <c r="K150" i="20"/>
  <c r="Y149" i="20"/>
  <c r="W149" i="20"/>
  <c r="S149" i="20"/>
  <c r="Q149" i="20"/>
  <c r="O149" i="20"/>
  <c r="M149" i="20"/>
  <c r="K149" i="20"/>
  <c r="Y148" i="20"/>
  <c r="W148" i="20"/>
  <c r="S148" i="20"/>
  <c r="Q148" i="20"/>
  <c r="O148" i="20"/>
  <c r="M148" i="20"/>
  <c r="K148" i="20"/>
  <c r="Y147" i="20"/>
  <c r="W147" i="20"/>
  <c r="S147" i="20"/>
  <c r="Q147" i="20"/>
  <c r="O147" i="20"/>
  <c r="M147" i="20"/>
  <c r="K147" i="20"/>
  <c r="Y146" i="20"/>
  <c r="W146" i="20"/>
  <c r="S146" i="20"/>
  <c r="Q146" i="20"/>
  <c r="O146" i="20"/>
  <c r="M146" i="20"/>
  <c r="K146" i="20"/>
  <c r="Y145" i="20"/>
  <c r="W145" i="20"/>
  <c r="S145" i="20"/>
  <c r="Q145" i="20"/>
  <c r="O145" i="20"/>
  <c r="M145" i="20"/>
  <c r="K145" i="20"/>
  <c r="Y144" i="20"/>
  <c r="W144" i="20"/>
  <c r="S144" i="20"/>
  <c r="Q144" i="20"/>
  <c r="O144" i="20"/>
  <c r="M144" i="20"/>
  <c r="K144" i="20"/>
  <c r="Y143" i="20"/>
  <c r="W143" i="20"/>
  <c r="S143" i="20"/>
  <c r="Q143" i="20"/>
  <c r="O143" i="20"/>
  <c r="M143" i="20"/>
  <c r="K143" i="20"/>
  <c r="Y142" i="20"/>
  <c r="W142" i="20"/>
  <c r="S142" i="20"/>
  <c r="Q142" i="20"/>
  <c r="O142" i="20"/>
  <c r="M142" i="20"/>
  <c r="K142" i="20"/>
  <c r="Y141" i="20"/>
  <c r="W141" i="20"/>
  <c r="S141" i="20"/>
  <c r="Q141" i="20"/>
  <c r="O141" i="20"/>
  <c r="M141" i="20"/>
  <c r="K141" i="20"/>
  <c r="Y140" i="20"/>
  <c r="W140" i="20"/>
  <c r="S140" i="20"/>
  <c r="Q140" i="20"/>
  <c r="O140" i="20"/>
  <c r="M140" i="20"/>
  <c r="K140" i="20"/>
  <c r="Y139" i="20"/>
  <c r="W139" i="20"/>
  <c r="S139" i="20"/>
  <c r="Q139" i="20"/>
  <c r="O139" i="20"/>
  <c r="M139" i="20"/>
  <c r="K139" i="20"/>
  <c r="Y138" i="20"/>
  <c r="W138" i="20"/>
  <c r="S138" i="20"/>
  <c r="Q138" i="20"/>
  <c r="O138" i="20"/>
  <c r="M138" i="20"/>
  <c r="K138" i="20"/>
  <c r="Y137" i="20"/>
  <c r="W137" i="20"/>
  <c r="S137" i="20"/>
  <c r="Q137" i="20"/>
  <c r="O137" i="20"/>
  <c r="M137" i="20"/>
  <c r="K137" i="20"/>
  <c r="Y136" i="20"/>
  <c r="W136" i="20"/>
  <c r="S136" i="20"/>
  <c r="Q136" i="20"/>
  <c r="O136" i="20"/>
  <c r="M136" i="20"/>
  <c r="K136" i="20"/>
  <c r="Y135" i="20"/>
  <c r="W135" i="20"/>
  <c r="S135" i="20"/>
  <c r="Q135" i="20"/>
  <c r="O135" i="20"/>
  <c r="M135" i="20"/>
  <c r="K135" i="20"/>
  <c r="Y134" i="20"/>
  <c r="W134" i="20"/>
  <c r="S134" i="20"/>
  <c r="Q134" i="20"/>
  <c r="O134" i="20"/>
  <c r="M134" i="20"/>
  <c r="K134" i="20"/>
  <c r="Y133" i="20"/>
  <c r="W133" i="20"/>
  <c r="S133" i="20"/>
  <c r="Q133" i="20"/>
  <c r="O133" i="20"/>
  <c r="M133" i="20"/>
  <c r="K133" i="20"/>
  <c r="Y132" i="20"/>
  <c r="W132" i="20"/>
  <c r="S132" i="20"/>
  <c r="Q132" i="20"/>
  <c r="O132" i="20"/>
  <c r="M132" i="20"/>
  <c r="K132" i="20"/>
  <c r="Y131" i="20"/>
  <c r="W131" i="20"/>
  <c r="S131" i="20"/>
  <c r="Q131" i="20"/>
  <c r="O131" i="20"/>
  <c r="M131" i="20"/>
  <c r="K131" i="20"/>
  <c r="Y130" i="20"/>
  <c r="W130" i="20"/>
  <c r="S130" i="20"/>
  <c r="Q130" i="20"/>
  <c r="O130" i="20"/>
  <c r="M130" i="20"/>
  <c r="K130" i="20"/>
  <c r="Y129" i="20"/>
  <c r="W129" i="20"/>
  <c r="S129" i="20"/>
  <c r="Q129" i="20"/>
  <c r="O129" i="20"/>
  <c r="M129" i="20"/>
  <c r="K129" i="20"/>
  <c r="Y128" i="20"/>
  <c r="W128" i="20"/>
  <c r="S128" i="20"/>
  <c r="Q128" i="20"/>
  <c r="O128" i="20"/>
  <c r="M128" i="20"/>
  <c r="K128" i="20"/>
  <c r="Y127" i="20"/>
  <c r="W127" i="20"/>
  <c r="S127" i="20"/>
  <c r="Q127" i="20"/>
  <c r="O127" i="20"/>
  <c r="M127" i="20"/>
  <c r="K127" i="20"/>
  <c r="Y126" i="20"/>
  <c r="W126" i="20"/>
  <c r="S126" i="20"/>
  <c r="Q126" i="20"/>
  <c r="O126" i="20"/>
  <c r="M126" i="20"/>
  <c r="K126" i="20"/>
  <c r="Y125" i="20"/>
  <c r="W125" i="20"/>
  <c r="S125" i="20"/>
  <c r="Q125" i="20"/>
  <c r="O125" i="20"/>
  <c r="M125" i="20"/>
  <c r="K125" i="20"/>
  <c r="Y124" i="20"/>
  <c r="W124" i="20"/>
  <c r="S124" i="20"/>
  <c r="Q124" i="20"/>
  <c r="O124" i="20"/>
  <c r="M124" i="20"/>
  <c r="K124" i="20"/>
  <c r="Y123" i="20"/>
  <c r="W123" i="20"/>
  <c r="S123" i="20"/>
  <c r="Q123" i="20"/>
  <c r="O123" i="20"/>
  <c r="M123" i="20"/>
  <c r="K123" i="20"/>
  <c r="Y122" i="20"/>
  <c r="W122" i="20"/>
  <c r="S122" i="20"/>
  <c r="Q122" i="20"/>
  <c r="O122" i="20"/>
  <c r="M122" i="20"/>
  <c r="K122" i="20"/>
  <c r="Y121" i="20"/>
  <c r="W121" i="20"/>
  <c r="S121" i="20"/>
  <c r="Q121" i="20"/>
  <c r="O121" i="20"/>
  <c r="M121" i="20"/>
  <c r="K121" i="20"/>
  <c r="Y120" i="20"/>
  <c r="W120" i="20"/>
  <c r="S120" i="20"/>
  <c r="Q120" i="20"/>
  <c r="O120" i="20"/>
  <c r="M120" i="20"/>
  <c r="K120" i="20"/>
  <c r="Y119" i="20"/>
  <c r="W119" i="20"/>
  <c r="S119" i="20"/>
  <c r="Q119" i="20"/>
  <c r="O119" i="20"/>
  <c r="M119" i="20"/>
  <c r="K119" i="20"/>
  <c r="Y118" i="20"/>
  <c r="W118" i="20"/>
  <c r="S118" i="20"/>
  <c r="Q118" i="20"/>
  <c r="O118" i="20"/>
  <c r="M118" i="20"/>
  <c r="K118" i="20"/>
  <c r="Y117" i="20"/>
  <c r="W117" i="20"/>
  <c r="S117" i="20"/>
  <c r="Q117" i="20"/>
  <c r="O117" i="20"/>
  <c r="M117" i="20"/>
  <c r="K117" i="20"/>
  <c r="Y116" i="20"/>
  <c r="W116" i="20"/>
  <c r="S116" i="20"/>
  <c r="Q116" i="20"/>
  <c r="O116" i="20"/>
  <c r="M116" i="20"/>
  <c r="K116" i="20"/>
  <c r="Y115" i="20"/>
  <c r="W115" i="20"/>
  <c r="S115" i="20"/>
  <c r="Q115" i="20"/>
  <c r="O115" i="20"/>
  <c r="M115" i="20"/>
  <c r="K115" i="20"/>
  <c r="Y114" i="20"/>
  <c r="W114" i="20"/>
  <c r="S114" i="20"/>
  <c r="Q114" i="20"/>
  <c r="O114" i="20"/>
  <c r="M114" i="20"/>
  <c r="K114" i="20"/>
  <c r="Y113" i="20"/>
  <c r="W113" i="20"/>
  <c r="S113" i="20"/>
  <c r="Q113" i="20"/>
  <c r="O113" i="20"/>
  <c r="M113" i="20"/>
  <c r="K113" i="20"/>
  <c r="Y112" i="20"/>
  <c r="W112" i="20"/>
  <c r="S112" i="20"/>
  <c r="Q112" i="20"/>
  <c r="O112" i="20"/>
  <c r="M112" i="20"/>
  <c r="K112" i="20"/>
  <c r="Y111" i="20"/>
  <c r="W111" i="20"/>
  <c r="S111" i="20"/>
  <c r="Q111" i="20"/>
  <c r="O111" i="20"/>
  <c r="M111" i="20"/>
  <c r="K111" i="20"/>
  <c r="Y110" i="20"/>
  <c r="W110" i="20"/>
  <c r="S110" i="20"/>
  <c r="Q110" i="20"/>
  <c r="O110" i="20"/>
  <c r="M110" i="20"/>
  <c r="K110" i="20"/>
  <c r="Y109" i="20"/>
  <c r="W109" i="20"/>
  <c r="S109" i="20"/>
  <c r="Q109" i="20"/>
  <c r="O109" i="20"/>
  <c r="M109" i="20"/>
  <c r="K109" i="20"/>
  <c r="Y108" i="20"/>
  <c r="W108" i="20"/>
  <c r="S108" i="20"/>
  <c r="Q108" i="20"/>
  <c r="O108" i="20"/>
  <c r="M108" i="20"/>
  <c r="K108" i="20"/>
  <c r="Y107" i="20"/>
  <c r="W107" i="20"/>
  <c r="S107" i="20"/>
  <c r="Q107" i="20"/>
  <c r="O107" i="20"/>
  <c r="M107" i="20"/>
  <c r="K107" i="20"/>
  <c r="Y106" i="20"/>
  <c r="W106" i="20"/>
  <c r="S106" i="20"/>
  <c r="Q106" i="20"/>
  <c r="O106" i="20"/>
  <c r="M106" i="20"/>
  <c r="K106" i="20"/>
  <c r="Y105" i="20"/>
  <c r="W105" i="20"/>
  <c r="S105" i="20"/>
  <c r="Q105" i="20"/>
  <c r="O105" i="20"/>
  <c r="M105" i="20"/>
  <c r="K105" i="20"/>
  <c r="Y104" i="20"/>
  <c r="W104" i="20"/>
  <c r="S104" i="20"/>
  <c r="Q104" i="20"/>
  <c r="O104" i="20"/>
  <c r="M104" i="20"/>
  <c r="K104" i="20"/>
  <c r="Y103" i="20"/>
  <c r="W103" i="20"/>
  <c r="S103" i="20"/>
  <c r="Q103" i="20"/>
  <c r="O103" i="20"/>
  <c r="M103" i="20"/>
  <c r="K103" i="20"/>
  <c r="Y102" i="20"/>
  <c r="W102" i="20"/>
  <c r="S102" i="20"/>
  <c r="Q102" i="20"/>
  <c r="O102" i="20"/>
  <c r="M102" i="20"/>
  <c r="K102" i="20"/>
  <c r="Y101" i="20"/>
  <c r="W101" i="20"/>
  <c r="S101" i="20"/>
  <c r="Q101" i="20"/>
  <c r="O101" i="20"/>
  <c r="M101" i="20"/>
  <c r="K101" i="20"/>
  <c r="Y100" i="20"/>
  <c r="W100" i="20"/>
  <c r="S100" i="20"/>
  <c r="Q100" i="20"/>
  <c r="O100" i="20"/>
  <c r="M100" i="20"/>
  <c r="K100" i="20"/>
  <c r="Y99" i="20"/>
  <c r="W99" i="20"/>
  <c r="S99" i="20"/>
  <c r="Q99" i="20"/>
  <c r="O99" i="20"/>
  <c r="M99" i="20"/>
  <c r="K99" i="20"/>
  <c r="Y98" i="20"/>
  <c r="W98" i="20"/>
  <c r="S98" i="20"/>
  <c r="Q98" i="20"/>
  <c r="O98" i="20"/>
  <c r="M98" i="20"/>
  <c r="K98" i="20"/>
  <c r="Y97" i="20"/>
  <c r="W97" i="20"/>
  <c r="S97" i="20"/>
  <c r="Q97" i="20"/>
  <c r="O97" i="20"/>
  <c r="M97" i="20"/>
  <c r="K97" i="20"/>
  <c r="Y96" i="20"/>
  <c r="W96" i="20"/>
  <c r="S96" i="20"/>
  <c r="Q96" i="20"/>
  <c r="O96" i="20"/>
  <c r="M96" i="20"/>
  <c r="K96" i="20"/>
  <c r="Y95" i="20"/>
  <c r="W95" i="20"/>
  <c r="S95" i="20"/>
  <c r="Q95" i="20"/>
  <c r="O95" i="20"/>
  <c r="M95" i="20"/>
  <c r="K95" i="20"/>
  <c r="Y94" i="20"/>
  <c r="W94" i="20"/>
  <c r="S94" i="20"/>
  <c r="Q94" i="20"/>
  <c r="O94" i="20"/>
  <c r="M94" i="20"/>
  <c r="K94" i="20"/>
  <c r="Y93" i="20"/>
  <c r="W93" i="20"/>
  <c r="S93" i="20"/>
  <c r="Q93" i="20"/>
  <c r="O93" i="20"/>
  <c r="M93" i="20"/>
  <c r="K93" i="20"/>
  <c r="Y92" i="20"/>
  <c r="W92" i="20"/>
  <c r="S92" i="20"/>
  <c r="Q92" i="20"/>
  <c r="O92" i="20"/>
  <c r="M92" i="20"/>
  <c r="K92" i="20"/>
  <c r="Y91" i="20"/>
  <c r="W91" i="20"/>
  <c r="S91" i="20"/>
  <c r="Q91" i="20"/>
  <c r="O91" i="20"/>
  <c r="M91" i="20"/>
  <c r="K91" i="20"/>
  <c r="Y90" i="20"/>
  <c r="W90" i="20"/>
  <c r="S90" i="20"/>
  <c r="Q90" i="20"/>
  <c r="O90" i="20"/>
  <c r="M90" i="20"/>
  <c r="K90" i="20"/>
  <c r="Y89" i="20"/>
  <c r="W89" i="20"/>
  <c r="S89" i="20"/>
  <c r="Q89" i="20"/>
  <c r="O89" i="20"/>
  <c r="M89" i="20"/>
  <c r="K89" i="20"/>
  <c r="Y88" i="20"/>
  <c r="W88" i="20"/>
  <c r="S88" i="20"/>
  <c r="Q88" i="20"/>
  <c r="O88" i="20"/>
  <c r="M88" i="20"/>
  <c r="K88" i="20"/>
  <c r="Y87" i="20"/>
  <c r="W87" i="20"/>
  <c r="S87" i="20"/>
  <c r="Q87" i="20"/>
  <c r="O87" i="20"/>
  <c r="M87" i="20"/>
  <c r="K87" i="20"/>
  <c r="Y86" i="20"/>
  <c r="W86" i="20"/>
  <c r="S86" i="20"/>
  <c r="Q86" i="20"/>
  <c r="O86" i="20"/>
  <c r="M86" i="20"/>
  <c r="K86" i="20"/>
  <c r="Y85" i="20"/>
  <c r="W85" i="20"/>
  <c r="S85" i="20"/>
  <c r="Q85" i="20"/>
  <c r="O85" i="20"/>
  <c r="M85" i="20"/>
  <c r="K85" i="20"/>
  <c r="Y84" i="20"/>
  <c r="W84" i="20"/>
  <c r="S84" i="20"/>
  <c r="Q84" i="20"/>
  <c r="O84" i="20"/>
  <c r="M84" i="20"/>
  <c r="K84" i="20"/>
  <c r="Y83" i="20"/>
  <c r="W83" i="20"/>
  <c r="S83" i="20"/>
  <c r="Q83" i="20"/>
  <c r="O83" i="20"/>
  <c r="M83" i="20"/>
  <c r="K83" i="20"/>
  <c r="Y82" i="20"/>
  <c r="W82" i="20"/>
  <c r="S82" i="20"/>
  <c r="Q82" i="20"/>
  <c r="O82" i="20"/>
  <c r="M82" i="20"/>
  <c r="K82" i="20"/>
  <c r="Y81" i="20"/>
  <c r="W81" i="20"/>
  <c r="S81" i="20"/>
  <c r="Q81" i="20"/>
  <c r="O81" i="20"/>
  <c r="M81" i="20"/>
  <c r="K81" i="20"/>
  <c r="Y80" i="20"/>
  <c r="W80" i="20"/>
  <c r="S80" i="20"/>
  <c r="Q80" i="20"/>
  <c r="O80" i="20"/>
  <c r="M80" i="20"/>
  <c r="K80" i="20"/>
  <c r="Y79" i="20"/>
  <c r="W79" i="20"/>
  <c r="S79" i="20"/>
  <c r="Q79" i="20"/>
  <c r="O79" i="20"/>
  <c r="M79" i="20"/>
  <c r="K79" i="20"/>
  <c r="Y78" i="20"/>
  <c r="W78" i="20"/>
  <c r="S78" i="20"/>
  <c r="Q78" i="20"/>
  <c r="O78" i="20"/>
  <c r="M78" i="20"/>
  <c r="K78" i="20"/>
  <c r="Y77" i="20"/>
  <c r="W77" i="20"/>
  <c r="S77" i="20"/>
  <c r="Q77" i="20"/>
  <c r="O77" i="20"/>
  <c r="M77" i="20"/>
  <c r="K77" i="20"/>
  <c r="Y76" i="20"/>
  <c r="W76" i="20"/>
  <c r="S76" i="20"/>
  <c r="Q76" i="20"/>
  <c r="O76" i="20"/>
  <c r="M76" i="20"/>
  <c r="K76" i="20"/>
  <c r="Y75" i="20"/>
  <c r="W75" i="20"/>
  <c r="S75" i="20"/>
  <c r="Q75" i="20"/>
  <c r="O75" i="20"/>
  <c r="M75" i="20"/>
  <c r="K75" i="20"/>
  <c r="Y74" i="20"/>
  <c r="W74" i="20"/>
  <c r="S74" i="20"/>
  <c r="Q74" i="20"/>
  <c r="O74" i="20"/>
  <c r="M74" i="20"/>
  <c r="K74" i="20"/>
  <c r="Y73" i="20"/>
  <c r="W73" i="20"/>
  <c r="S73" i="20"/>
  <c r="Q73" i="20"/>
  <c r="O73" i="20"/>
  <c r="M73" i="20"/>
  <c r="K73" i="20"/>
  <c r="Y72" i="20"/>
  <c r="W72" i="20"/>
  <c r="S72" i="20"/>
  <c r="Q72" i="20"/>
  <c r="O72" i="20"/>
  <c r="M72" i="20"/>
  <c r="K72" i="20"/>
  <c r="Y71" i="20"/>
  <c r="W71" i="20"/>
  <c r="S71" i="20"/>
  <c r="Q71" i="20"/>
  <c r="O71" i="20"/>
  <c r="M71" i="20"/>
  <c r="K71" i="20"/>
  <c r="Y70" i="20"/>
  <c r="W70" i="20"/>
  <c r="S70" i="20"/>
  <c r="Q70" i="20"/>
  <c r="O70" i="20"/>
  <c r="M70" i="20"/>
  <c r="K70" i="20"/>
  <c r="Y69" i="20"/>
  <c r="W69" i="20"/>
  <c r="S69" i="20"/>
  <c r="Q69" i="20"/>
  <c r="O69" i="20"/>
  <c r="M69" i="20"/>
  <c r="K69" i="20"/>
  <c r="Y68" i="20"/>
  <c r="W68" i="20"/>
  <c r="S68" i="20"/>
  <c r="Q68" i="20"/>
  <c r="O68" i="20"/>
  <c r="M68" i="20"/>
  <c r="K68" i="20"/>
  <c r="Y67" i="20"/>
  <c r="W67" i="20"/>
  <c r="S67" i="20"/>
  <c r="Q67" i="20"/>
  <c r="O67" i="20"/>
  <c r="M67" i="20"/>
  <c r="K67" i="20"/>
  <c r="Y66" i="20"/>
  <c r="W66" i="20"/>
  <c r="S66" i="20"/>
  <c r="Q66" i="20"/>
  <c r="O66" i="20"/>
  <c r="M66" i="20"/>
  <c r="K66" i="20"/>
  <c r="Y65" i="20"/>
  <c r="W65" i="20"/>
  <c r="S65" i="20"/>
  <c r="Q65" i="20"/>
  <c r="O65" i="20"/>
  <c r="M65" i="20"/>
  <c r="K65" i="20"/>
  <c r="Y64" i="20"/>
  <c r="W64" i="20"/>
  <c r="S64" i="20"/>
  <c r="Q64" i="20"/>
  <c r="O64" i="20"/>
  <c r="M64" i="20"/>
  <c r="K64" i="20"/>
  <c r="Y63" i="20"/>
  <c r="W63" i="20"/>
  <c r="S63" i="20"/>
  <c r="Q63" i="20"/>
  <c r="O63" i="20"/>
  <c r="M63" i="20"/>
  <c r="K63" i="20"/>
  <c r="Y62" i="20"/>
  <c r="W62" i="20"/>
  <c r="S62" i="20"/>
  <c r="Q62" i="20"/>
  <c r="O62" i="20"/>
  <c r="M62" i="20"/>
  <c r="K62" i="20"/>
  <c r="Y61" i="20"/>
  <c r="W61" i="20"/>
  <c r="S61" i="20"/>
  <c r="Q61" i="20"/>
  <c r="O61" i="20"/>
  <c r="M61" i="20"/>
  <c r="K61" i="20"/>
  <c r="Y60" i="20"/>
  <c r="W60" i="20"/>
  <c r="S60" i="20"/>
  <c r="Q60" i="20"/>
  <c r="O60" i="20"/>
  <c r="M60" i="20"/>
  <c r="K60" i="20"/>
  <c r="Y59" i="20"/>
  <c r="W59" i="20"/>
  <c r="S59" i="20"/>
  <c r="Q59" i="20"/>
  <c r="O59" i="20"/>
  <c r="M59" i="20"/>
  <c r="K59" i="20"/>
  <c r="Y58" i="20"/>
  <c r="W58" i="20"/>
  <c r="S58" i="20"/>
  <c r="Q58" i="20"/>
  <c r="O58" i="20"/>
  <c r="M58" i="20"/>
  <c r="K58" i="20"/>
  <c r="Y57" i="20"/>
  <c r="W57" i="20"/>
  <c r="S57" i="20"/>
  <c r="Q57" i="20"/>
  <c r="O57" i="20"/>
  <c r="M57" i="20"/>
  <c r="K57" i="20"/>
  <c r="Y56" i="20"/>
  <c r="W56" i="20"/>
  <c r="S56" i="20"/>
  <c r="Q56" i="20"/>
  <c r="O56" i="20"/>
  <c r="M56" i="20"/>
  <c r="K56" i="20"/>
  <c r="Y55" i="20"/>
  <c r="W55" i="20"/>
  <c r="S55" i="20"/>
  <c r="Q55" i="20"/>
  <c r="O55" i="20"/>
  <c r="M55" i="20"/>
  <c r="K55" i="20"/>
  <c r="Y54" i="20"/>
  <c r="W54" i="20"/>
  <c r="S54" i="20"/>
  <c r="Q54" i="20"/>
  <c r="O54" i="20"/>
  <c r="M54" i="20"/>
  <c r="K54" i="20"/>
  <c r="Y53" i="20"/>
  <c r="W53" i="20"/>
  <c r="S53" i="20"/>
  <c r="Q53" i="20"/>
  <c r="O53" i="20"/>
  <c r="M53" i="20"/>
  <c r="K53" i="20"/>
  <c r="Y52" i="20"/>
  <c r="W52" i="20"/>
  <c r="S52" i="20"/>
  <c r="Q52" i="20"/>
  <c r="O52" i="20"/>
  <c r="M52" i="20"/>
  <c r="K52" i="20"/>
  <c r="Y51" i="20"/>
  <c r="W51" i="20"/>
  <c r="S51" i="20"/>
  <c r="Q51" i="20"/>
  <c r="M51" i="20"/>
  <c r="Y50" i="20"/>
  <c r="W50" i="20"/>
  <c r="S50" i="20"/>
  <c r="Q50" i="20"/>
  <c r="M50" i="20"/>
  <c r="Y49" i="20"/>
  <c r="W49" i="20"/>
  <c r="S49" i="20"/>
  <c r="Q49" i="20"/>
  <c r="M49" i="20"/>
  <c r="Y48" i="20"/>
  <c r="W48" i="20"/>
  <c r="S48" i="20"/>
  <c r="Q48" i="20"/>
  <c r="M48" i="20"/>
  <c r="Y47" i="20"/>
  <c r="W47" i="20"/>
  <c r="S47" i="20"/>
  <c r="Q47" i="20"/>
  <c r="M47" i="20"/>
  <c r="Y46" i="20"/>
  <c r="W46" i="20"/>
  <c r="S46" i="20"/>
  <c r="Q46" i="20"/>
  <c r="M46" i="20"/>
  <c r="Y45" i="20"/>
  <c r="W45" i="20"/>
  <c r="S45" i="20"/>
  <c r="Q45" i="20"/>
  <c r="M45" i="20"/>
  <c r="Y44" i="20"/>
  <c r="W44" i="20"/>
  <c r="S44" i="20"/>
  <c r="Q44" i="20"/>
  <c r="M44" i="20"/>
  <c r="Y43" i="20"/>
  <c r="W43" i="20"/>
  <c r="S43" i="20"/>
  <c r="Q43" i="20"/>
  <c r="M43" i="20"/>
  <c r="Y42" i="20"/>
  <c r="W42" i="20"/>
  <c r="S42" i="20"/>
  <c r="Q42" i="20"/>
  <c r="M42" i="20"/>
  <c r="Y41" i="20"/>
  <c r="W41" i="20"/>
  <c r="S41" i="20"/>
  <c r="Q41" i="20"/>
  <c r="M41" i="20"/>
  <c r="Y40" i="20"/>
  <c r="W40" i="20"/>
  <c r="S40" i="20"/>
  <c r="Q40" i="20"/>
  <c r="M40" i="20"/>
  <c r="Y39" i="20"/>
  <c r="W39" i="20"/>
  <c r="S39" i="20"/>
  <c r="Q39" i="20"/>
  <c r="M39" i="20"/>
  <c r="Y38" i="20"/>
  <c r="W38" i="20"/>
  <c r="S38" i="20"/>
  <c r="Q38" i="20"/>
  <c r="M38" i="20"/>
  <c r="Y37" i="20"/>
  <c r="W37" i="20"/>
  <c r="S37" i="20"/>
  <c r="Q37" i="20"/>
  <c r="M37" i="20"/>
  <c r="Y36" i="20"/>
  <c r="W36" i="20"/>
  <c r="S36" i="20"/>
  <c r="Q36" i="20"/>
  <c r="M36" i="20"/>
  <c r="Y35" i="20"/>
  <c r="W35" i="20"/>
  <c r="S35" i="20"/>
  <c r="Q35" i="20"/>
  <c r="M35" i="20"/>
  <c r="Y34" i="20"/>
  <c r="W34" i="20"/>
  <c r="S34" i="20"/>
  <c r="Q34" i="20"/>
  <c r="M34" i="20"/>
  <c r="Y33" i="20"/>
  <c r="W33" i="20"/>
  <c r="S33" i="20"/>
  <c r="Q33" i="20"/>
  <c r="M33" i="20"/>
  <c r="Y32" i="20"/>
  <c r="W32" i="20"/>
  <c r="S32" i="20"/>
  <c r="Q32" i="20"/>
  <c r="M32" i="20"/>
  <c r="Y31" i="20"/>
  <c r="W31" i="20"/>
  <c r="S31" i="20"/>
  <c r="Q31" i="20"/>
  <c r="M31" i="20"/>
  <c r="Y30" i="20"/>
  <c r="W30" i="20"/>
  <c r="S30" i="20"/>
  <c r="Q30" i="20"/>
  <c r="M30" i="20"/>
  <c r="Y29" i="20"/>
  <c r="W29" i="20"/>
  <c r="S29" i="20"/>
  <c r="Q29" i="20"/>
  <c r="M29" i="20"/>
  <c r="Y28" i="20"/>
  <c r="W28" i="20"/>
  <c r="S28" i="20"/>
  <c r="Q28" i="20"/>
  <c r="M28" i="20"/>
  <c r="Y27" i="20"/>
  <c r="W27" i="20"/>
  <c r="S27" i="20"/>
  <c r="Q27" i="20"/>
  <c r="M27" i="20"/>
  <c r="Y26" i="20"/>
  <c r="W26" i="20"/>
  <c r="S26" i="20"/>
  <c r="Q26" i="20"/>
  <c r="M26" i="20"/>
  <c r="Y25" i="20"/>
  <c r="W25" i="20"/>
  <c r="S25" i="20"/>
  <c r="Q25" i="20"/>
  <c r="M25" i="20"/>
  <c r="Y24" i="20"/>
  <c r="W24" i="20"/>
  <c r="S24" i="20"/>
  <c r="Q24" i="20"/>
  <c r="M24" i="20"/>
  <c r="Y23" i="20"/>
  <c r="W23" i="20"/>
  <c r="S23" i="20"/>
  <c r="Q23" i="20"/>
  <c r="M23" i="20"/>
  <c r="Y22" i="20"/>
  <c r="W22" i="20"/>
  <c r="S22" i="20"/>
  <c r="Q22" i="20"/>
  <c r="M22" i="20"/>
  <c r="Y21" i="20"/>
  <c r="W21" i="20"/>
  <c r="S21" i="20"/>
  <c r="Q21" i="20"/>
  <c r="M21" i="20"/>
  <c r="Y20" i="20"/>
  <c r="W20" i="20"/>
  <c r="S20" i="20"/>
  <c r="Q20" i="20"/>
  <c r="M20" i="20"/>
  <c r="Y19" i="20"/>
  <c r="W19" i="20"/>
  <c r="S19" i="20"/>
  <c r="Q19" i="20"/>
  <c r="M19" i="20"/>
  <c r="Y18" i="20"/>
  <c r="W18" i="20"/>
  <c r="S18" i="20"/>
  <c r="Q18" i="20"/>
  <c r="M18" i="20"/>
  <c r="Y17" i="20"/>
  <c r="W17" i="20"/>
  <c r="S17" i="20"/>
  <c r="Q17" i="20"/>
  <c r="M17" i="20"/>
  <c r="Y16" i="20"/>
  <c r="W16" i="20"/>
  <c r="S16" i="20"/>
  <c r="Q16" i="20"/>
  <c r="M16" i="20"/>
  <c r="Y15" i="20"/>
  <c r="W15" i="20"/>
  <c r="S15" i="20"/>
  <c r="Q15" i="20"/>
  <c r="M15" i="20"/>
  <c r="Y14" i="20"/>
  <c r="W14" i="20"/>
  <c r="S14" i="20"/>
  <c r="Q14" i="20"/>
  <c r="O14" i="20"/>
  <c r="M14" i="20"/>
  <c r="K14" i="20"/>
  <c r="Y13" i="20"/>
  <c r="W13" i="20"/>
  <c r="S13" i="20"/>
  <c r="Q13" i="20"/>
  <c r="M13" i="20"/>
  <c r="Y12" i="20"/>
  <c r="W12" i="20"/>
  <c r="S12" i="20"/>
  <c r="Q12" i="20"/>
  <c r="M12" i="20"/>
  <c r="Y11" i="20"/>
  <c r="W11" i="20"/>
  <c r="S11" i="20"/>
  <c r="Q11" i="20"/>
  <c r="M11" i="20"/>
  <c r="Y10" i="20"/>
  <c r="W10" i="20"/>
  <c r="S10" i="20"/>
  <c r="Q10" i="20"/>
  <c r="M10" i="20"/>
  <c r="Y9" i="20"/>
  <c r="W9" i="20"/>
  <c r="S9" i="20"/>
  <c r="Q9" i="20"/>
  <c r="M9" i="20"/>
  <c r="Y8" i="20"/>
  <c r="W8" i="20"/>
  <c r="S8" i="20"/>
  <c r="Q8" i="20"/>
  <c r="M8" i="20"/>
  <c r="Y7" i="20"/>
  <c r="W7" i="20"/>
  <c r="S7" i="20"/>
  <c r="Q7" i="20"/>
  <c r="M7" i="20"/>
  <c r="Y6" i="20"/>
  <c r="W6" i="20"/>
  <c r="S6" i="20"/>
  <c r="Q6" i="20"/>
  <c r="M6" i="20"/>
  <c r="Y5" i="20"/>
  <c r="W5" i="20"/>
  <c r="S5" i="20"/>
  <c r="Q5" i="20"/>
  <c r="M5" i="20"/>
  <c r="Y4" i="20"/>
  <c r="W4" i="20"/>
  <c r="S4" i="20"/>
  <c r="Q4" i="20"/>
  <c r="M4" i="20"/>
  <c r="Y3" i="20"/>
  <c r="W3" i="20"/>
  <c r="S3" i="20"/>
  <c r="Q3" i="20"/>
  <c r="O3" i="20"/>
  <c r="M3" i="20"/>
  <c r="K3" i="20"/>
  <c r="Y2" i="20"/>
  <c r="W2" i="20"/>
  <c r="S2" i="20"/>
  <c r="Q2" i="20"/>
  <c r="M2" i="20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<sst xmlns="http://schemas.openxmlformats.org/spreadsheetml/2006/main" count="10587" uniqueCount="4999">
  <si>
    <t>Level</t>
  </si>
  <si>
    <t>Status</t>
  </si>
  <si>
    <t>Country</t>
  </si>
  <si>
    <t>Ms.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</si>
  <si>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</si>
  <si>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</si>
  <si>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</si>
  <si>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</si>
  <si>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</si>
  <si>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</si>
  <si>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</si>
  <si>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</si>
  <si>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</si>
  <si>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</si>
  <si>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</si>
  <si>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Passport ID.</t>
  </si>
  <si>
    <t>Age</t>
  </si>
  <si>
    <t>Mr.</t>
  </si>
  <si>
    <t>French</t>
  </si>
  <si>
    <t>France</t>
  </si>
  <si>
    <t>Malaysian</t>
  </si>
  <si>
    <t>Malaysia</t>
  </si>
  <si>
    <t>Home University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</si>
  <si>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</si>
  <si>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</si>
  <si>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</si>
  <si>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</si>
  <si>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</si>
  <si>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</si>
  <si>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</si>
  <si>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</si>
  <si>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</si>
  <si>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</si>
  <si>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</si>
  <si>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</si>
  <si>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</si>
  <si>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</si>
  <si>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</si>
  <si>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</si>
  <si>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</si>
  <si>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</si>
  <si>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</si>
  <si>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</si>
  <si>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</si>
  <si>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</si>
  <si>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</si>
  <si>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</si>
  <si>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</si>
  <si>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</si>
  <si>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</si>
  <si>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</si>
  <si>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</si>
  <si>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</si>
  <si>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</si>
  <si>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</si>
  <si>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</si>
  <si>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</si>
  <si>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</si>
  <si>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</si>
  <si>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</si>
  <si>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</si>
  <si>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</si>
  <si>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</si>
  <si>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</si>
  <si>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</si>
  <si>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</si>
  <si>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</si>
  <si>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</si>
  <si>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</si>
  <si>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</si>
  <si>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</si>
  <si>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</si>
  <si>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</si>
  <si>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</si>
  <si>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</si>
  <si>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</si>
  <si>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</si>
  <si>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</si>
  <si>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</si>
  <si>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</si>
  <si>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</si>
  <si>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</si>
  <si>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</si>
  <si>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</si>
  <si>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</si>
  <si>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</si>
  <si>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</si>
  <si>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</si>
  <si>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</si>
  <si>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</si>
  <si>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</si>
  <si>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</si>
  <si>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</si>
  <si>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</si>
  <si>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</si>
  <si>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</si>
  <si>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</si>
  <si>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</si>
  <si>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</si>
  <si>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</si>
  <si>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</si>
  <si>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</si>
  <si>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</si>
  <si>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</si>
  <si>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</si>
  <si>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</si>
  <si>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</si>
  <si>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</si>
  <si>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</si>
  <si>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</si>
  <si>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</si>
  <si>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</si>
  <si>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</si>
  <si>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</si>
  <si>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</si>
  <si>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</si>
  <si>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</si>
  <si>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</si>
  <si>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</si>
  <si>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</si>
  <si>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</si>
  <si>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</si>
  <si>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</si>
  <si>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</si>
  <si>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</si>
  <si>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</si>
  <si>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</si>
  <si>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</si>
  <si>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</si>
  <si>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</si>
  <si>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</si>
  <si>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</si>
  <si>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</si>
  <si>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</si>
  <si>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</si>
  <si>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</si>
  <si>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</si>
  <si>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</si>
  <si>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</si>
  <si>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</si>
  <si>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</si>
  <si>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</si>
  <si>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</si>
  <si>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</si>
  <si>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</si>
  <si>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</si>
  <si>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</si>
  <si>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</si>
  <si>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</si>
  <si>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</si>
  <si>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</si>
  <si>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</si>
  <si>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</si>
  <si>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</si>
  <si>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</si>
  <si>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</si>
  <si>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</si>
  <si>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</si>
  <si>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</si>
  <si>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</si>
  <si>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</si>
  <si>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</si>
  <si>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</si>
  <si>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</si>
  <si>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</si>
  <si>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</si>
  <si>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</si>
  <si>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</si>
  <si>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</si>
  <si>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</si>
  <si>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</si>
  <si>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</si>
  <si>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</si>
  <si>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</si>
  <si>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</si>
  <si>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</si>
  <si>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</si>
  <si>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</si>
  <si>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</si>
  <si>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</si>
  <si>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</si>
  <si>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</si>
  <si>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</si>
  <si>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</si>
  <si>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</si>
  <si>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</si>
  <si>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</si>
  <si>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</si>
  <si>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</si>
  <si>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</si>
  <si>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</si>
  <si>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</si>
  <si>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</si>
  <si>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</si>
  <si>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</si>
  <si>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</si>
  <si>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</si>
  <si>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</si>
  <si>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</si>
  <si>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</si>
  <si>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</si>
  <si>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</si>
  <si>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</si>
  <si>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</si>
  <si>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</si>
  <si>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</si>
  <si>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</si>
  <si>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</si>
  <si>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</si>
  <si>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</si>
  <si>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</si>
  <si>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</si>
  <si>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</si>
  <si>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</si>
  <si>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</si>
  <si>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</si>
  <si>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</si>
  <si>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</si>
  <si>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</si>
  <si>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</si>
  <si>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</si>
  <si>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</si>
  <si>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</si>
  <si>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</si>
  <si>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</si>
  <si>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</si>
  <si>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</si>
  <si>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</si>
  <si>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</si>
  <si>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</si>
  <si>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</si>
  <si>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</si>
  <si>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</si>
  <si>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</si>
  <si>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</si>
  <si>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</si>
  <si>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</si>
  <si>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</si>
  <si>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</si>
  <si>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</si>
  <si>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</si>
  <si>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</si>
  <si>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</si>
  <si>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</si>
  <si>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</si>
  <si>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</si>
  <si>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</si>
  <si>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</si>
  <si>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</si>
  <si>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</si>
  <si>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</si>
  <si>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</si>
  <si>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</si>
  <si>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</si>
  <si>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</si>
  <si>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</si>
  <si>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</si>
  <si>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</si>
  <si>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</si>
  <si>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</si>
  <si>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</si>
  <si>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</si>
  <si>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</si>
  <si>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</si>
  <si>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</si>
  <si>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</si>
  <si>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</si>
  <si>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</si>
  <si>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</si>
  <si>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</si>
  <si>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</si>
  <si>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</si>
  <si>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</si>
  <si>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</si>
  <si>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</si>
  <si>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</si>
  <si>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</si>
  <si>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</si>
  <si>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</si>
  <si>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</si>
  <si>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</si>
  <si>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</si>
  <si>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</si>
  <si>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</si>
  <si>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</si>
  <si>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</si>
  <si>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</si>
  <si>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</si>
  <si>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</si>
  <si>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</si>
  <si>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</si>
  <si>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</si>
  <si>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</si>
  <si>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</si>
  <si>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</si>
  <si>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</si>
  <si>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</si>
  <si>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</si>
  <si>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</si>
  <si>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</si>
  <si>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</si>
  <si>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</si>
  <si>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</si>
  <si>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</si>
  <si>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</si>
  <si>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</si>
  <si>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</si>
  <si>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</si>
  <si>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</si>
  <si>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</si>
  <si>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</si>
  <si>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</si>
  <si>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</si>
  <si>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</si>
  <si>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</si>
  <si>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</si>
  <si>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</si>
  <si>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</si>
  <si>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</si>
  <si>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</si>
  <si>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</si>
  <si>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</si>
  <si>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</si>
  <si>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</si>
  <si>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</si>
  <si>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</si>
  <si>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</si>
  <si>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</si>
  <si>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</si>
  <si>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</si>
  <si>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</si>
  <si>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</si>
  <si>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</si>
  <si>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</si>
  <si>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</si>
  <si>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</si>
  <si>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</si>
  <si>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</si>
  <si>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</si>
  <si>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</si>
  <si>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</si>
  <si>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</si>
  <si>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</si>
  <si>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</si>
  <si>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</si>
  <si>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</si>
  <si>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</si>
  <si>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</si>
  <si>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</si>
  <si>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</si>
  <si>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</si>
  <si>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</si>
  <si>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</si>
  <si>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</si>
  <si>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</si>
  <si>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</si>
  <si>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</si>
  <si>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</si>
  <si>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</si>
  <si>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</si>
  <si>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</si>
  <si>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</si>
  <si>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</si>
  <si>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</si>
  <si>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</si>
  <si>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</si>
  <si>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</si>
  <si>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</si>
  <si>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</si>
  <si>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</si>
  <si>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</si>
  <si>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</si>
  <si>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</si>
  <si>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</si>
  <si>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</si>
  <si>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</si>
  <si>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</si>
  <si>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</si>
  <si>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</si>
  <si>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</si>
  <si>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</si>
  <si>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</si>
  <si>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</si>
  <si>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</si>
  <si>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</si>
  <si>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</si>
  <si>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</si>
  <si>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</si>
  <si>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</si>
  <si>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</si>
  <si>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</si>
  <si>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</si>
  <si>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</si>
  <si>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</si>
  <si>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</si>
  <si>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</si>
  <si>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</si>
  <si>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</si>
  <si>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</si>
  <si>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</si>
  <si>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</si>
  <si>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</si>
  <si>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</si>
  <si>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</si>
  <si>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</si>
  <si>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</si>
  <si>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</si>
  <si>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</si>
  <si>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</si>
  <si>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</si>
  <si>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</si>
  <si>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</si>
  <si>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</si>
  <si>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</si>
  <si>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</si>
  <si>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</si>
  <si>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</si>
  <si>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</si>
  <si>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</si>
  <si>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</si>
  <si>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</si>
  <si>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</si>
  <si>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</si>
  <si>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</si>
  <si>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</si>
  <si>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</si>
  <si>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</si>
  <si>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</si>
  <si>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</si>
  <si>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</si>
  <si>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</si>
  <si>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</si>
  <si>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</si>
  <si>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</si>
  <si>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</si>
  <si>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</si>
  <si>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</si>
  <si>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</si>
  <si>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</si>
  <si>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</si>
  <si>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</si>
  <si>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</si>
  <si>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</si>
  <si>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</si>
  <si>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</si>
  <si>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</si>
  <si>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</si>
  <si>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</si>
  <si>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</si>
  <si>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</si>
  <si>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</si>
  <si>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</si>
  <si>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</si>
  <si>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</si>
  <si>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</si>
  <si>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</si>
  <si>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</si>
  <si>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</si>
  <si>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</si>
  <si>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</si>
  <si>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</si>
  <si>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</si>
  <si>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</si>
  <si>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</si>
  <si>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</si>
  <si>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</si>
  <si>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</si>
  <si>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</si>
  <si>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</si>
  <si>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</si>
  <si>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</si>
  <si>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</si>
  <si>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</si>
  <si>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</si>
  <si>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</si>
  <si>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</si>
  <si>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</si>
  <si>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</si>
  <si>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</si>
  <si>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</si>
  <si>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</si>
  <si>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</si>
  <si>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</si>
  <si>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</si>
  <si>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</si>
  <si>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</si>
  <si>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</si>
  <si>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</si>
  <si>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</si>
  <si>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</si>
  <si>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</si>
  <si>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</si>
  <si>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</si>
  <si>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</si>
  <si>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</si>
  <si>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</si>
  <si>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</si>
  <si>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</si>
  <si>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</si>
  <si>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</si>
  <si>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</si>
  <si>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</si>
  <si>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</si>
  <si>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</si>
  <si>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</si>
  <si>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</si>
  <si>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</si>
  <si>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</si>
  <si>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</si>
  <si>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</si>
  <si>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</si>
  <si>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</si>
  <si>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</si>
  <si>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</si>
  <si>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</si>
  <si>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</si>
  <si>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</si>
  <si>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</si>
  <si>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</si>
  <si>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</si>
  <si>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</si>
  <si>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</si>
  <si>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</si>
  <si>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</si>
  <si>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</si>
  <si>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</si>
  <si>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</si>
  <si>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</si>
  <si>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</si>
  <si>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</si>
  <si>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</si>
  <si>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</si>
  <si>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</si>
  <si>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</si>
  <si>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</si>
  <si>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</si>
  <si>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</si>
  <si>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</si>
  <si>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</si>
  <si>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</si>
  <si>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</si>
  <si>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</si>
  <si>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</si>
  <si>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</si>
  <si>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</si>
  <si>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</si>
  <si>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</si>
  <si>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</si>
  <si>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</si>
  <si>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</si>
  <si>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</si>
  <si>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</si>
  <si>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</si>
  <si>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</si>
  <si>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</si>
  <si>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</si>
  <si>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</si>
  <si>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</si>
  <si>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</si>
  <si>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</si>
  <si>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</si>
  <si>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</si>
  <si>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</si>
  <si>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</si>
  <si>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</si>
  <si>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</si>
  <si>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</si>
  <si>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</si>
  <si>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</si>
  <si>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</si>
  <si>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</si>
  <si>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</si>
  <si>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</si>
  <si>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</si>
  <si>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</si>
  <si>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</si>
  <si>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</si>
  <si>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</si>
  <si>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</si>
  <si>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</si>
  <si>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</si>
  <si>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</si>
  <si>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</si>
  <si>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</si>
  <si>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</si>
  <si>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</si>
  <si>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</si>
  <si>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</si>
  <si>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</si>
  <si>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</si>
  <si>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</si>
  <si>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</si>
  <si>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</si>
  <si>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</si>
  <si>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</si>
  <si>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</si>
  <si>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</si>
  <si>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</si>
  <si>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</si>
  <si>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</si>
  <si>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</si>
  <si>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</si>
  <si>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</si>
  <si>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</si>
  <si>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</si>
  <si>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</si>
  <si>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</si>
  <si>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</si>
  <si>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</si>
  <si>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</si>
  <si>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</si>
  <si>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</si>
  <si>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</si>
  <si>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</si>
  <si>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</si>
  <si>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</si>
  <si>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</si>
  <si>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</si>
  <si>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</si>
  <si>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</si>
  <si>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</si>
  <si>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</si>
  <si>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</si>
  <si>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</si>
  <si>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</si>
  <si>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</si>
  <si>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</si>
  <si>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</si>
  <si>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</si>
  <si>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</si>
  <si>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</si>
  <si>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</si>
  <si>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</si>
  <si>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</si>
  <si>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</si>
  <si>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</si>
  <si>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</si>
  <si>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</si>
  <si>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</si>
  <si>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</si>
  <si>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</si>
  <si>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</si>
  <si>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</si>
  <si>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</si>
  <si>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</si>
  <si>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</si>
  <si>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</si>
  <si>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</si>
  <si>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</si>
  <si>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</si>
  <si>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</si>
  <si>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</si>
  <si>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</si>
  <si>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</si>
  <si>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</si>
  <si>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</si>
  <si>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</si>
  <si>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</si>
  <si>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</si>
  <si>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</si>
  <si>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</si>
  <si>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</si>
  <si>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</si>
  <si>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</si>
  <si>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</si>
  <si>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</si>
  <si>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</si>
  <si>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</si>
  <si>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</si>
  <si>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</si>
  <si>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</si>
  <si>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</si>
  <si>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</si>
  <si>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</si>
  <si>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</si>
  <si>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</si>
  <si>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</si>
  <si>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</si>
  <si>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</si>
  <si>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</si>
  <si>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</si>
  <si>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</si>
  <si>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</si>
  <si>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</si>
  <si>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</si>
  <si>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</si>
  <si>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</si>
  <si>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</si>
  <si>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</si>
  <si>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</si>
  <si>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</si>
  <si>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</si>
  <si>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</si>
  <si>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</si>
  <si>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</si>
  <si>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</si>
  <si>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</si>
  <si>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</si>
  <si>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</si>
  <si>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</si>
  <si>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</si>
  <si>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</si>
  <si>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</si>
  <si>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</si>
  <si>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</si>
  <si>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</si>
  <si>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</si>
  <si>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</si>
  <si>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</si>
  <si>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</si>
  <si>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</si>
  <si>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</si>
  <si>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</si>
  <si>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</si>
  <si>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</si>
  <si>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</si>
  <si>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</si>
  <si>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</si>
  <si>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</si>
  <si>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</si>
  <si>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</si>
  <si>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</si>
  <si>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</si>
  <si>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</si>
  <si>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</si>
  <si>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</si>
  <si>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</si>
  <si>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</si>
  <si>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</si>
  <si>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</si>
  <si>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</si>
  <si>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</si>
  <si>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</si>
  <si>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</si>
  <si>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</si>
  <si>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</si>
  <si>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</si>
  <si>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</si>
  <si>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</si>
  <si>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</si>
  <si>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</si>
  <si>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</si>
  <si>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</si>
  <si>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</si>
  <si>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</si>
  <si>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</si>
  <si>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</si>
  <si>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</si>
  <si>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</si>
  <si>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</si>
  <si>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</si>
  <si>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</si>
  <si>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</si>
  <si>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</si>
  <si>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</si>
  <si>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</si>
  <si>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</si>
  <si>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</si>
  <si>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</si>
  <si>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</si>
  <si>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</si>
  <si>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</si>
  <si>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</si>
  <si>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</si>
  <si>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</si>
  <si>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</si>
  <si>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</si>
  <si>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</si>
  <si>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</si>
  <si>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</si>
  <si>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</si>
  <si>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</si>
  <si>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</si>
  <si>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</si>
  <si>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</si>
  <si>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</si>
  <si>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</si>
  <si>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</si>
  <si>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</si>
  <si>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</si>
  <si>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</si>
  <si>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</si>
  <si>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</si>
  <si>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</si>
  <si>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</si>
  <si>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</si>
  <si>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</si>
  <si>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</si>
  <si>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</si>
  <si>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</si>
  <si>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</si>
  <si>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</si>
  <si>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</si>
  <si>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</si>
  <si>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</si>
  <si>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</si>
  <si>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</si>
  <si>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</si>
  <si>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</si>
  <si>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</si>
  <si>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</si>
  <si>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</si>
  <si>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</si>
  <si>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</si>
  <si>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</si>
  <si>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</si>
  <si>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</si>
  <si>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</si>
  <si>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</si>
  <si>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</si>
  <si>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</si>
  <si>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</si>
  <si>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</si>
  <si>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</si>
  <si>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</si>
  <si>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</si>
  <si>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</si>
  <si>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</si>
  <si>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</si>
  <si>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</si>
  <si>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</si>
  <si>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</si>
  <si>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</si>
  <si>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</si>
  <si>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</si>
  <si>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</si>
  <si>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</si>
  <si>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</si>
  <si>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</si>
  <si>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</si>
  <si>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</si>
  <si>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</si>
  <si>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</si>
  <si>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</si>
  <si>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</si>
  <si>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</si>
  <si>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</si>
  <si>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</si>
  <si>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</si>
  <si>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</si>
  <si>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</si>
  <si>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</si>
  <si>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</si>
  <si>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</si>
  <si>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</si>
  <si>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</si>
  <si>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</si>
  <si>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</si>
  <si>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</si>
  <si>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</si>
  <si>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</si>
  <si>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</si>
  <si>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</si>
  <si>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</si>
  <si>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</si>
  <si>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</si>
  <si>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</si>
  <si>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</si>
  <si>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</si>
  <si>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</si>
  <si>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</si>
  <si>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</si>
  <si>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</si>
  <si>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</si>
  <si>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</si>
  <si>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</si>
  <si>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</si>
  <si>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</si>
  <si>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</si>
  <si>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</si>
  <si>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</si>
  <si>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</si>
  <si>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</si>
  <si>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</si>
  <si>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</si>
  <si>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</si>
  <si>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</si>
  <si>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</si>
  <si>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</si>
  <si>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</si>
  <si>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</si>
  <si>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</si>
  <si>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</si>
  <si>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</si>
  <si>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</si>
  <si>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</si>
  <si>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</si>
  <si>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</si>
  <si>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</si>
  <si>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</si>
  <si>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</si>
  <si>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</si>
  <si>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</si>
  <si>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</si>
  <si>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</si>
  <si>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</si>
  <si>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</si>
  <si>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</si>
  <si>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</si>
  <si>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</si>
  <si>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</si>
  <si>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</si>
  <si>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</si>
  <si>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</si>
  <si>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</si>
  <si>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</si>
  <si>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</si>
  <si>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</si>
  <si>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</si>
  <si>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</si>
  <si>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</si>
  <si>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</si>
  <si>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</si>
  <si>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</si>
  <si>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</si>
  <si>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</si>
  <si>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</si>
  <si>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</si>
  <si>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</si>
  <si>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</si>
  <si>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</si>
  <si>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</si>
  <si>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</si>
  <si>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</si>
  <si>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</si>
  <si>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</si>
  <si>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</si>
  <si>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</si>
  <si>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</si>
  <si>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</si>
  <si>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</si>
  <si>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</si>
  <si>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</si>
  <si>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</si>
  <si>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</si>
  <si>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</si>
  <si>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</si>
  <si>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</si>
  <si>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</si>
  <si>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</si>
  <si>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</si>
  <si>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</si>
  <si>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</si>
  <si>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</si>
  <si>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</si>
  <si>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</si>
  <si>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</si>
  <si>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</si>
  <si>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</si>
  <si>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</si>
  <si>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</si>
  <si>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</si>
  <si>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</si>
  <si>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</si>
  <si>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</si>
  <si>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</si>
  <si>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</si>
  <si>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</si>
  <si>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</si>
  <si>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</si>
  <si>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</si>
  <si>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</si>
  <si>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</si>
  <si>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</si>
  <si>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</si>
  <si>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</si>
  <si>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</si>
  <si>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</si>
  <si>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</si>
  <si>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</si>
  <si>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</si>
  <si>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</si>
  <si>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</si>
  <si>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</si>
  <si>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</si>
  <si>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</si>
  <si>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</si>
  <si>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</si>
  <si>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</si>
  <si>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</si>
  <si>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</si>
  <si>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</si>
  <si>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</si>
  <si>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</si>
  <si>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</si>
  <si>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</si>
  <si>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</si>
  <si>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</si>
  <si>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</si>
  <si>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</si>
  <si>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</si>
  <si>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</si>
  <si>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</si>
  <si>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</si>
  <si>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</si>
  <si>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</si>
  <si>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</si>
  <si>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</si>
  <si>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</si>
  <si>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</si>
  <si>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</si>
  <si>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</si>
  <si>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</si>
  <si>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</si>
  <si>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</si>
  <si>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</si>
  <si>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</si>
  <si>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</si>
  <si>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</si>
  <si>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</si>
  <si>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</si>
  <si>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</si>
  <si>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</si>
  <si>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</si>
  <si>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</si>
  <si>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</si>
  <si>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</si>
  <si>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</si>
  <si>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</si>
  <si>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</si>
  <si>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</si>
  <si>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</si>
  <si>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</si>
  <si>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</si>
  <si>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</si>
  <si>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</si>
  <si>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</si>
  <si>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</si>
  <si>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</si>
  <si>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</si>
  <si>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</si>
  <si>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</si>
  <si>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</si>
  <si>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</si>
  <si>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</si>
  <si>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</si>
  <si>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</si>
  <si>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</si>
  <si>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</si>
  <si>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</si>
  <si>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</si>
  <si>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</si>
  <si>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</si>
  <si>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</si>
  <si>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</si>
  <si>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</si>
  <si>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</si>
  <si>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</si>
  <si>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</si>
  <si>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</si>
  <si>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</si>
  <si>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</si>
  <si>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</si>
  <si>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</si>
  <si>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</si>
  <si>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</si>
  <si>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</si>
  <si>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</si>
  <si>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</si>
  <si>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</si>
  <si>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</si>
  <si>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</si>
  <si>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</si>
  <si>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</si>
  <si>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</si>
  <si>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</si>
  <si>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</si>
  <si>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</si>
  <si>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</si>
  <si>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</si>
  <si>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</si>
  <si>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</si>
  <si>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</si>
  <si>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</si>
  <si>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</si>
  <si>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</si>
  <si>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</si>
  <si>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</si>
  <si>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</si>
  <si>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</si>
  <si>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</si>
  <si>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</si>
  <si>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</si>
  <si>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</si>
  <si>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</si>
  <si>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</si>
  <si>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</si>
  <si>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</si>
  <si>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</si>
  <si>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</si>
  <si>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</si>
  <si>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</si>
  <si>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</si>
  <si>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</si>
  <si>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</si>
  <si>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</si>
  <si>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</si>
  <si>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</si>
  <si>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</si>
  <si>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</si>
  <si>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</si>
  <si>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</si>
  <si>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</si>
  <si>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</si>
  <si>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</si>
  <si>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</si>
  <si>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</si>
  <si>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</si>
  <si>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</si>
  <si>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</si>
  <si>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</si>
  <si>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</si>
  <si>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</si>
  <si>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</si>
  <si>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</si>
  <si>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</si>
  <si>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</si>
  <si>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</si>
  <si>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</si>
  <si>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</si>
  <si>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</si>
  <si>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</si>
  <si>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</si>
  <si>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</si>
  <si>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</si>
  <si>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</si>
  <si>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</si>
  <si>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</si>
  <si>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</si>
  <si>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</si>
  <si>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</si>
  <si>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</si>
  <si>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</si>
  <si>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</si>
  <si>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</si>
  <si>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</si>
  <si>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</si>
  <si>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</si>
  <si>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</si>
  <si>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</si>
  <si>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</si>
  <si>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</si>
  <si>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</si>
  <si>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</si>
  <si>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</si>
  <si>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</si>
  <si>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</si>
  <si>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</si>
  <si>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</si>
  <si>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</si>
  <si>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</si>
  <si>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</si>
  <si>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</si>
  <si>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</si>
  <si>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</si>
  <si>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</si>
  <si>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</si>
  <si>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</si>
  <si>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</si>
  <si>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</si>
  <si>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</si>
  <si>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</si>
  <si>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</si>
  <si>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</si>
  <si>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</si>
  <si>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</si>
  <si>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</si>
  <si>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</si>
  <si>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</si>
  <si>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</si>
  <si>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</si>
  <si>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</si>
  <si>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</si>
  <si>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</si>
  <si>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</si>
  <si>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</si>
  <si>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</si>
  <si>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</si>
  <si>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</si>
  <si>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</si>
  <si>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</si>
  <si>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</si>
  <si>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</si>
  <si>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</si>
  <si>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</si>
  <si>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</si>
  <si>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</si>
  <si>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</si>
  <si>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</si>
  <si>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</si>
  <si>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</si>
  <si>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</si>
  <si>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</si>
  <si>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</si>
  <si>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</si>
  <si>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</si>
  <si>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</si>
  <si>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</si>
  <si>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</si>
  <si>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</si>
  <si>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</si>
  <si>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</si>
  <si>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</si>
  <si>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</si>
  <si>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</si>
  <si>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</si>
  <si>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</si>
  <si>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</si>
  <si>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</si>
  <si>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</si>
  <si>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</si>
  <si>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</si>
  <si>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</si>
  <si>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</si>
  <si>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</si>
  <si>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</si>
  <si>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</si>
  <si>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</si>
  <si>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</si>
  <si>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</si>
  <si>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</si>
  <si>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</si>
  <si>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</si>
  <si>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</si>
  <si>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</si>
  <si>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</si>
  <si>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</si>
  <si>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</si>
  <si>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</si>
  <si>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</si>
  <si>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</si>
  <si>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</si>
  <si>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</si>
  <si>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</si>
  <si>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</si>
  <si>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</si>
  <si>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</si>
  <si>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</si>
  <si>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</si>
  <si>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</si>
  <si>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</si>
  <si>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</si>
  <si>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</si>
  <si>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</si>
  <si>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</si>
  <si>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</si>
  <si>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</si>
  <si>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</si>
  <si>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</si>
  <si>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</si>
  <si>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</si>
  <si>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</si>
  <si>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</si>
  <si>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</si>
  <si>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</si>
  <si>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</si>
  <si>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</si>
  <si>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</si>
  <si>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</si>
  <si>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</si>
  <si>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</si>
  <si>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</si>
  <si>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</si>
  <si>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</si>
  <si>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</si>
  <si>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</si>
  <si>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</si>
  <si>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</si>
  <si>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</si>
  <si>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</si>
  <si>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</si>
  <si>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</si>
  <si>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</si>
  <si>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</si>
  <si>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</si>
  <si>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</si>
  <si>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</si>
  <si>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</si>
  <si>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</si>
  <si>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</si>
  <si>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</si>
  <si>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</si>
  <si>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</si>
  <si>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</si>
  <si>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</si>
  <si>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</si>
  <si>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</si>
  <si>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</si>
  <si>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</si>
  <si>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</si>
  <si>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</si>
  <si>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</si>
  <si>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</si>
  <si>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</si>
  <si>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</si>
  <si>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</si>
  <si>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</si>
  <si>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</si>
  <si>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</si>
  <si>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</si>
  <si>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</si>
  <si>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</si>
  <si>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</si>
  <si>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</si>
  <si>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</si>
  <si>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</si>
  <si>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</si>
  <si>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</si>
  <si>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</si>
  <si>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</si>
  <si>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</si>
  <si>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</si>
  <si>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</si>
  <si>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</si>
  <si>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</si>
  <si>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</si>
  <si>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</si>
  <si>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</si>
  <si>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</si>
  <si>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</si>
  <si>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</si>
  <si>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</si>
  <si>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</si>
  <si>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</si>
  <si>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</si>
  <si>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</si>
  <si>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</si>
  <si>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</si>
  <si>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</si>
  <si>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</si>
  <si>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</si>
  <si>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</si>
  <si>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</si>
  <si>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</si>
  <si>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</si>
  <si>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</si>
  <si>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</si>
  <si>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</si>
  <si>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</si>
  <si>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</si>
  <si>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</si>
  <si>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</si>
  <si>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</si>
  <si>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</si>
  <si>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</si>
  <si>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</si>
  <si>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</si>
  <si>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</si>
  <si>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</si>
  <si>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</si>
  <si>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</si>
  <si>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</si>
  <si>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</si>
  <si>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</si>
  <si>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</si>
  <si>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</si>
  <si>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</si>
  <si>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</si>
  <si>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</si>
  <si>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</si>
  <si>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</si>
  <si>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</si>
  <si>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</si>
  <si>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</si>
  <si>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</si>
  <si>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</si>
  <si>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</si>
  <si>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</si>
  <si>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</si>
  <si>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</si>
  <si>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</si>
  <si>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</si>
  <si>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</si>
  <si>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</si>
  <si>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</si>
  <si>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</si>
  <si>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</si>
  <si>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</si>
  <si>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</si>
  <si>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</si>
  <si>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</si>
  <si>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</si>
  <si>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</si>
  <si>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</si>
  <si>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</si>
  <si>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</si>
  <si>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</si>
  <si>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</si>
  <si>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</si>
  <si>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</si>
  <si>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</si>
  <si>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</si>
  <si>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</si>
  <si>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</si>
  <si>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</si>
  <si>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</si>
  <si>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</si>
  <si>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</si>
  <si>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</si>
  <si>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</si>
  <si>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</si>
  <si>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</si>
  <si>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</si>
  <si>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</si>
  <si>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</si>
  <si>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</si>
  <si>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</si>
  <si>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</si>
  <si>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</si>
  <si>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</si>
  <si>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</si>
  <si>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</si>
  <si>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</si>
  <si>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</si>
  <si>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</si>
  <si>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</si>
  <si>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</si>
  <si>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</si>
  <si>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</si>
  <si>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</si>
  <si>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</si>
  <si>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</si>
  <si>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</si>
  <si>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</si>
  <si>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</si>
  <si>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</si>
  <si>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</si>
  <si>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</si>
  <si>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</si>
  <si>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</si>
  <si>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</si>
  <si>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</si>
  <si>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</si>
  <si>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</si>
  <si>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</si>
  <si>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</si>
  <si>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</si>
  <si>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</si>
  <si>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</si>
  <si>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</si>
  <si>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</si>
  <si>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</si>
  <si>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</si>
  <si>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</si>
  <si>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</si>
  <si>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</si>
  <si>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</si>
  <si>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</si>
  <si>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</si>
  <si>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</si>
  <si>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</si>
  <si>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</si>
  <si>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</si>
  <si>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</si>
  <si>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</si>
  <si>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</si>
  <si>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</si>
  <si>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</si>
  <si>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</si>
  <si>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</si>
  <si>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</si>
  <si>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</si>
  <si>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</si>
  <si>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</si>
  <si>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</si>
  <si>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</si>
  <si>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</si>
  <si>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</si>
  <si>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</si>
  <si>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</si>
  <si>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</si>
  <si>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</si>
  <si>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</si>
  <si>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</si>
  <si>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</si>
  <si>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</si>
  <si>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</si>
  <si>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</si>
  <si>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</si>
  <si>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</si>
  <si>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</si>
  <si>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</si>
  <si>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</si>
  <si>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</si>
  <si>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</si>
  <si>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</si>
  <si>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</si>
  <si>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</si>
  <si>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</si>
  <si>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</si>
  <si>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</si>
  <si>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</si>
  <si>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</si>
  <si>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</si>
  <si>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</si>
  <si>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</si>
  <si>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</si>
  <si>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</si>
  <si>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</si>
  <si>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</si>
  <si>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</si>
  <si>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</si>
  <si>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</si>
  <si>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</si>
  <si>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</si>
  <si>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</si>
  <si>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</si>
  <si>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</si>
  <si>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</si>
  <si>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</si>
  <si>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</si>
  <si>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</si>
  <si>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</si>
  <si>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</si>
  <si>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</si>
  <si>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</si>
  <si>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</si>
  <si>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</si>
  <si>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</si>
  <si>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</si>
  <si>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</si>
  <si>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</si>
  <si>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</si>
  <si>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</si>
  <si>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</si>
  <si>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</si>
  <si>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</si>
  <si>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</si>
  <si>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</si>
  <si>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</si>
  <si>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</si>
  <si>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</si>
  <si>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</si>
  <si>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</si>
  <si>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</si>
  <si>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</si>
  <si>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</si>
  <si>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</si>
  <si>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</si>
  <si>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</si>
  <si>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</si>
  <si>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</si>
  <si>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</si>
  <si>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</si>
  <si>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</si>
  <si>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</si>
  <si>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</si>
  <si>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</si>
  <si>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</si>
  <si>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</si>
  <si>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</si>
  <si>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</si>
  <si>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</si>
  <si>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</si>
  <si>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</si>
  <si>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</si>
  <si>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</si>
  <si>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</si>
  <si>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</si>
  <si>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</si>
  <si>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</si>
  <si>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</si>
  <si>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</si>
  <si>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</si>
  <si>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</si>
  <si>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</si>
  <si>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</si>
  <si>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</si>
  <si>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</si>
  <si>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</si>
  <si>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</si>
  <si>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</si>
  <si>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</si>
  <si>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</si>
  <si>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</si>
  <si>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</si>
  <si>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</si>
  <si>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</si>
  <si>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</si>
  <si>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</si>
  <si>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</si>
  <si>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</si>
  <si>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</si>
  <si>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</si>
  <si>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</si>
  <si>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</si>
  <si>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</si>
  <si>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</si>
  <si>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</si>
  <si>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</si>
  <si>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</si>
  <si>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</si>
  <si>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</si>
  <si>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</si>
  <si>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</si>
  <si>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</si>
  <si>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</si>
  <si>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</si>
  <si>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</si>
  <si>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</si>
  <si>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</si>
  <si>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</si>
  <si>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</si>
  <si>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</si>
  <si>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</si>
  <si>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</si>
  <si>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</si>
  <si>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</si>
  <si>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</si>
  <si>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</si>
  <si>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</si>
  <si>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</si>
  <si>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</si>
  <si>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</si>
  <si>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</si>
  <si>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</si>
  <si>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</si>
  <si>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</si>
  <si>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</si>
  <si>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</si>
  <si>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</si>
  <si>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</si>
  <si>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</si>
  <si>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</si>
  <si>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</si>
  <si>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</si>
  <si>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</si>
  <si>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</si>
  <si>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</si>
  <si>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</si>
  <si>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</si>
  <si>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</si>
  <si>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</si>
  <si>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</si>
  <si>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</si>
  <si>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</si>
  <si>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</si>
  <si>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</si>
  <si>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</si>
  <si>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</si>
  <si>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</si>
  <si>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</si>
  <si>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</si>
  <si>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</si>
  <si>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</si>
  <si>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</si>
  <si>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</si>
  <si>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</si>
  <si>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</si>
  <si>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</si>
  <si>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</si>
  <si>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</si>
  <si>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</si>
  <si>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</si>
  <si>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</si>
  <si>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</si>
  <si>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</si>
  <si>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</si>
  <si>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</si>
  <si>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</si>
  <si>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</si>
  <si>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</si>
  <si>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</si>
  <si>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</si>
  <si>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</si>
  <si>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</si>
  <si>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</si>
  <si>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</si>
  <si>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</si>
  <si>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</si>
  <si>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</si>
  <si>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</si>
  <si>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</si>
  <si>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</si>
  <si>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</si>
  <si>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</si>
  <si>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</si>
  <si>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</si>
  <si>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</si>
  <si>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</si>
  <si>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</si>
  <si>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</si>
  <si>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</si>
  <si>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</si>
  <si>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</si>
  <si>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</si>
  <si>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</si>
  <si>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</si>
  <si>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</si>
  <si>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</si>
  <si>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</si>
  <si>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</si>
  <si>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</si>
  <si>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</si>
  <si>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</si>
  <si>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</si>
  <si>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</si>
  <si>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</si>
  <si>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</si>
  <si>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</si>
  <si>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</si>
  <si>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</si>
  <si>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</si>
  <si>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</si>
  <si>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</si>
  <si>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</si>
  <si>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</si>
  <si>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</si>
  <si>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</si>
  <si>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</si>
  <si>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</si>
  <si>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</si>
  <si>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</si>
  <si>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</si>
  <si>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</si>
  <si>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</si>
  <si>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</si>
  <si>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</si>
  <si>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</si>
  <si>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</si>
  <si>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</si>
  <si>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</si>
  <si>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</si>
  <si>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</si>
  <si>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</si>
  <si>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</si>
  <si>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</si>
  <si>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</si>
  <si>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</si>
  <si>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</si>
  <si>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</si>
  <si>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</si>
  <si>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</si>
  <si>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</si>
  <si>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</si>
  <si>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</si>
  <si>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</si>
  <si>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</si>
  <si>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</si>
  <si>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</si>
  <si>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</si>
  <si>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</si>
  <si>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</si>
  <si>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</si>
  <si>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</si>
  <si>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</si>
  <si>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</si>
  <si>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</si>
  <si>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</si>
  <si>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</si>
  <si>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</si>
  <si>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</si>
  <si>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</si>
  <si>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</si>
  <si>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</si>
  <si>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</si>
  <si>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</si>
  <si>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</si>
  <si>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</si>
  <si>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</si>
  <si>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</si>
  <si>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</si>
  <si>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</si>
  <si>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</si>
  <si>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</si>
  <si>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</si>
  <si>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</si>
  <si>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</si>
  <si>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</si>
  <si>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</si>
  <si>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</si>
  <si>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</si>
  <si>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</si>
  <si>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</si>
  <si>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</si>
  <si>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</si>
  <si>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</si>
  <si>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</si>
  <si>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</si>
  <si>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</si>
  <si>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</si>
  <si>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</si>
  <si>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</si>
  <si>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</si>
  <si>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</si>
  <si>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</si>
  <si>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</si>
  <si>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</si>
  <si>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</si>
  <si>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</si>
  <si>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</si>
  <si>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</si>
  <si>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</si>
  <si>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</si>
  <si>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</si>
  <si>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</si>
  <si>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</si>
  <si>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</si>
  <si>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</si>
  <si>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</si>
  <si>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</si>
  <si>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</si>
  <si>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</si>
  <si>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</si>
  <si>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</si>
  <si>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</si>
  <si>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</si>
  <si>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</si>
  <si>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</si>
  <si>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</si>
  <si>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</si>
  <si>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</si>
  <si>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</si>
  <si>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</si>
  <si>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</si>
  <si>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</si>
  <si>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</si>
  <si>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</si>
  <si>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</si>
  <si>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</si>
  <si>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</si>
  <si>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</si>
  <si>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</si>
  <si>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</si>
  <si>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</si>
  <si>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</si>
  <si>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</si>
  <si>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</si>
  <si>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</si>
  <si>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</si>
  <si>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</si>
  <si>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</si>
  <si>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</si>
  <si>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</si>
  <si>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</si>
  <si>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</si>
  <si>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</si>
  <si>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</si>
  <si>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</si>
  <si>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</si>
  <si>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</si>
  <si>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</si>
  <si>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</si>
  <si>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</si>
  <si>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</si>
  <si>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</si>
  <si>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</si>
  <si>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</si>
  <si>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</si>
  <si>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</si>
  <si>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</si>
  <si>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</si>
  <si>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</si>
  <si>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</si>
  <si>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</si>
  <si>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</si>
  <si>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</si>
  <si>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</si>
  <si>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</si>
  <si>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</si>
  <si>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</si>
  <si>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</si>
  <si>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</si>
  <si>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</si>
  <si>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</si>
  <si>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</si>
  <si>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</si>
  <si>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</si>
  <si>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</si>
  <si>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</si>
  <si>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</si>
  <si>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</si>
  <si>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</si>
  <si>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</si>
  <si>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</si>
  <si>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</si>
  <si>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</si>
  <si>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</si>
  <si>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</si>
  <si>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</si>
  <si>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</si>
  <si>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</si>
  <si>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</si>
  <si>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</si>
  <si>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</si>
  <si>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</si>
  <si>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</si>
  <si>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</si>
  <si>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</si>
  <si>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</si>
  <si>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</si>
  <si>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</si>
  <si>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</si>
  <si>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</si>
  <si>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</si>
  <si>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</si>
  <si>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</si>
  <si>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</si>
  <si>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</si>
  <si>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</si>
  <si>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</si>
  <si>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</si>
  <si>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</si>
  <si>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</si>
  <si>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</si>
  <si>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</si>
  <si>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</si>
  <si>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</si>
  <si>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</si>
  <si>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</si>
  <si>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</si>
  <si>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</si>
  <si>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</si>
  <si>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</si>
  <si>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</si>
  <si>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</si>
  <si>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</si>
  <si>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</si>
  <si>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</si>
  <si>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</si>
  <si>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</si>
  <si>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</si>
  <si>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</si>
  <si>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</si>
  <si>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</si>
  <si>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</si>
  <si>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</si>
  <si>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</si>
  <si>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</si>
  <si>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</si>
  <si>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</si>
  <si>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</si>
  <si>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</si>
  <si>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</si>
  <si>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</si>
  <si>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</si>
  <si>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</si>
  <si>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</si>
  <si>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</si>
  <si>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</si>
  <si>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</si>
  <si>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</si>
  <si>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</si>
  <si>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</si>
  <si>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</si>
  <si>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</si>
  <si>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</si>
  <si>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</si>
  <si>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</si>
  <si>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</si>
  <si>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</si>
  <si>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</si>
  <si>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</si>
  <si>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</si>
  <si>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</si>
  <si>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</si>
  <si>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</si>
  <si>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</si>
  <si>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</si>
  <si>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</si>
  <si>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</si>
  <si>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</si>
  <si>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</si>
  <si>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</si>
  <si>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</si>
  <si>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</si>
  <si>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</si>
  <si>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</si>
  <si>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</si>
  <si>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</si>
  <si>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</si>
  <si>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</si>
  <si>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</si>
  <si>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</si>
  <si>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</si>
  <si>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</si>
  <si>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</si>
  <si>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</si>
  <si>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</si>
  <si>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</si>
  <si>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</si>
  <si>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</si>
  <si>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</si>
  <si>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</si>
  <si>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</si>
  <si>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</si>
  <si>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</si>
  <si>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</si>
  <si>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</si>
  <si>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</si>
  <si>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</si>
  <si>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</si>
  <si>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</si>
  <si>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</si>
  <si>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</si>
  <si>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</si>
  <si>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</si>
  <si>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</si>
  <si>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</si>
  <si>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</si>
  <si>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</si>
  <si>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</si>
  <si>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</si>
  <si>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</si>
  <si>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</si>
  <si>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</si>
  <si>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</si>
  <si>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</si>
  <si>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</si>
  <si>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</si>
  <si>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</si>
  <si>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</si>
  <si>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</si>
  <si>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</si>
  <si>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</si>
  <si>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</si>
  <si>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</si>
  <si>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</si>
  <si>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</si>
  <si>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</si>
  <si>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</si>
  <si>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</si>
  <si>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</si>
  <si>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</si>
  <si>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</si>
  <si>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</si>
  <si>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</si>
  <si>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</si>
  <si>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</si>
  <si>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</si>
  <si>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</si>
  <si>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</si>
  <si>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</si>
  <si>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</si>
  <si>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</si>
  <si>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</si>
  <si>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</si>
  <si>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</si>
  <si>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</si>
  <si>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</si>
  <si>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</si>
  <si>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</si>
  <si>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</si>
  <si>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</si>
  <si>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</si>
  <si>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</si>
  <si>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</si>
  <si>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</si>
  <si>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</si>
  <si>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</si>
  <si>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</si>
  <si>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</si>
  <si>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</si>
  <si>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</si>
  <si>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</si>
  <si>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</si>
  <si>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</si>
  <si>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</si>
  <si>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</si>
  <si>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</si>
  <si>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</si>
  <si>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</si>
  <si>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</si>
  <si>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</si>
  <si>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</si>
  <si>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</si>
  <si>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</si>
  <si>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</si>
  <si>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</si>
  <si>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</si>
  <si>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</si>
  <si>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</si>
  <si>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</si>
  <si>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</si>
  <si>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</si>
  <si>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</si>
  <si>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</si>
  <si>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</si>
  <si>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</si>
  <si>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</si>
  <si>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</si>
  <si>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</si>
  <si>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</si>
  <si>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</si>
  <si>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</si>
  <si>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</si>
  <si>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</si>
  <si>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</si>
  <si>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</si>
  <si>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</si>
  <si>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</si>
  <si>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</si>
  <si>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</si>
  <si>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</si>
  <si>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</si>
  <si>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</si>
  <si>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</si>
  <si>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</si>
  <si>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</si>
  <si>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</si>
  <si>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</si>
  <si>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</si>
  <si>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</si>
  <si>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</si>
  <si>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</si>
  <si>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</si>
  <si>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</si>
  <si>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</si>
  <si>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</si>
  <si>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</si>
  <si>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</si>
  <si>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</si>
  <si>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</si>
  <si>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</si>
  <si>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</si>
  <si>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</si>
  <si>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</si>
  <si>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</si>
  <si>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</si>
  <si>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</si>
  <si>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</si>
  <si>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</si>
  <si>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</si>
  <si>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</si>
  <si>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</si>
  <si>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</si>
  <si>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</si>
  <si>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</si>
  <si>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</si>
  <si>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</si>
  <si>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</si>
  <si>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</si>
  <si>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</si>
  <si>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</si>
  <si>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</si>
  <si>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</si>
  <si>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</si>
  <si>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</si>
  <si>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</si>
  <si>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</si>
  <si>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</si>
  <si>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</si>
  <si>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</si>
  <si>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</si>
  <si>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</si>
  <si>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</si>
  <si>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</si>
  <si>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</si>
  <si>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</si>
  <si>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</si>
  <si>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</si>
  <si>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</si>
  <si>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</si>
  <si>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</si>
  <si>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</si>
  <si>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</si>
  <si>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</si>
  <si>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</si>
  <si>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</si>
  <si>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</si>
  <si>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</si>
  <si>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</si>
  <si>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</si>
  <si>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</si>
  <si>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</si>
  <si>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</si>
  <si>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</si>
  <si>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</si>
  <si>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</si>
  <si>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</si>
  <si>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</si>
  <si>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</si>
  <si>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</si>
  <si>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</si>
  <si>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</si>
  <si>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</si>
  <si>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</si>
  <si>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</si>
  <si>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</si>
  <si>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</si>
  <si>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</si>
  <si>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</si>
  <si>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</si>
  <si>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</si>
  <si>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</si>
  <si>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</si>
  <si>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</si>
  <si>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</si>
  <si>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</si>
  <si>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</si>
  <si>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</si>
  <si>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</si>
  <si>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</si>
  <si>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</si>
  <si>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</si>
  <si>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</si>
  <si>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</si>
  <si>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</si>
  <si>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</si>
  <si>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</si>
  <si>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</si>
  <si>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</si>
  <si>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</si>
  <si>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</si>
  <si>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</si>
  <si>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</si>
  <si>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</si>
  <si>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</si>
  <si>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</si>
  <si>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</si>
  <si>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</si>
  <si>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</si>
  <si>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</si>
  <si>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</si>
  <si>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</si>
  <si>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</si>
  <si>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</si>
  <si>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</si>
  <si>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</si>
  <si>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</si>
  <si>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</si>
  <si>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</si>
  <si>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</si>
  <si>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</si>
  <si>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</si>
  <si>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</si>
  <si>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</si>
  <si>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</si>
  <si>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</si>
  <si>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</si>
  <si>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</si>
  <si>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</si>
  <si>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</si>
  <si>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</si>
  <si>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</si>
  <si>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</si>
  <si>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</si>
  <si>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</si>
  <si>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</si>
  <si>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</si>
  <si>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</si>
  <si>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</si>
  <si>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</si>
  <si>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</si>
  <si>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</si>
  <si>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</si>
  <si>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</si>
  <si>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</si>
  <si>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</si>
  <si>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</si>
  <si>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</si>
  <si>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</si>
  <si>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</si>
  <si>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</si>
  <si>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</si>
  <si>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</si>
  <si>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</si>
  <si>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</si>
  <si>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</si>
  <si>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</si>
  <si>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</si>
  <si>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</si>
  <si>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</si>
  <si>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</si>
  <si>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</si>
  <si>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</si>
  <si>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</si>
  <si>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</si>
  <si>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</si>
  <si>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</si>
  <si>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</si>
  <si>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</si>
  <si>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</si>
  <si>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</si>
  <si>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</si>
  <si>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</si>
  <si>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</si>
  <si>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</si>
  <si>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</si>
  <si>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</si>
  <si>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</si>
  <si>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</si>
  <si>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</si>
  <si>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</si>
  <si>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</si>
  <si>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</si>
  <si>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</si>
  <si>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</si>
  <si>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</si>
  <si>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</si>
  <si>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</si>
  <si>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</si>
  <si>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</si>
  <si>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</si>
  <si>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</si>
  <si>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</si>
  <si>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</si>
  <si>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</si>
  <si>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</si>
  <si>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</si>
  <si>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</si>
  <si>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</si>
  <si>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</si>
  <si>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</si>
  <si>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</si>
  <si>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</si>
  <si>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</si>
  <si>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</si>
  <si>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</si>
  <si>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</si>
  <si>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</si>
  <si>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</si>
  <si>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</si>
  <si>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</si>
  <si>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</si>
  <si>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</si>
  <si>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</si>
  <si>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</si>
  <si>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</si>
  <si>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</si>
  <si>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</si>
  <si>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</si>
  <si>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</si>
  <si>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</si>
  <si>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</si>
  <si>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</si>
  <si>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</si>
  <si>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</si>
  <si>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</si>
  <si>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</si>
  <si>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</si>
  <si>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</si>
  <si>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</si>
  <si>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</si>
  <si>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</si>
  <si>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</si>
  <si>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</si>
  <si>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</si>
  <si>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</si>
  <si>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</si>
  <si>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</si>
  <si>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</si>
  <si>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</si>
  <si>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</si>
  <si>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</si>
  <si>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</si>
  <si>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</si>
  <si>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</si>
  <si>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</si>
  <si>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</si>
  <si>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</si>
  <si>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</si>
  <si>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</si>
  <si>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</si>
  <si>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</si>
  <si>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</si>
  <si>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</si>
  <si>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</si>
  <si>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</si>
  <si>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</si>
  <si>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</si>
  <si>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</si>
  <si>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</si>
  <si>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</si>
  <si>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</si>
  <si>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</si>
  <si>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</si>
  <si>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</si>
  <si>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</si>
  <si>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</si>
  <si>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</si>
  <si>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</si>
  <si>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</si>
  <si>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</si>
  <si>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</si>
  <si>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</si>
  <si>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</si>
  <si>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</si>
  <si>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</si>
  <si>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</si>
  <si>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</si>
  <si>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</si>
  <si>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</si>
  <si>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</si>
  <si>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</si>
  <si>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</si>
  <si>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</si>
  <si>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</si>
  <si>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</si>
  <si>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</si>
  <si>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</si>
  <si>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</si>
  <si>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</si>
  <si>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</si>
  <si>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</si>
  <si>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</si>
  <si>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</si>
  <si>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</si>
  <si>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</si>
  <si>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</si>
  <si>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</si>
  <si>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</si>
  <si>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</si>
  <si>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</si>
  <si>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</si>
  <si>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</si>
  <si>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</si>
  <si>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</si>
  <si>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</si>
  <si>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</si>
  <si>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</si>
  <si>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</si>
  <si>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</si>
  <si>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</si>
  <si>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</si>
  <si>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</si>
  <si>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</si>
  <si>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</si>
  <si>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</si>
  <si>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</si>
  <si>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</si>
  <si>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</si>
  <si>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</si>
  <si>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</si>
  <si>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</si>
  <si>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</si>
  <si>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</si>
  <si>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</si>
  <si>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</si>
  <si>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</si>
  <si>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</si>
  <si>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</si>
  <si>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</si>
  <si>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</si>
  <si>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</si>
  <si>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</si>
  <si>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</si>
  <si>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</si>
  <si>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</si>
  <si>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</si>
  <si>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</si>
  <si>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</si>
  <si>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</si>
  <si>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</si>
  <si>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</si>
  <si>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</si>
  <si>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</si>
  <si>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</si>
  <si>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</si>
  <si>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</si>
  <si>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</si>
  <si>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</si>
  <si>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</si>
  <si>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</si>
  <si>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</si>
  <si>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</si>
  <si>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</si>
  <si>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</si>
  <si>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</si>
  <si>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</si>
  <si>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</si>
  <si>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</si>
  <si>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</si>
  <si>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</si>
  <si>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</si>
  <si>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</si>
  <si>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</si>
  <si>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</si>
  <si>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</si>
  <si>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</si>
  <si>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</si>
  <si>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</si>
  <si>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</si>
  <si>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</si>
  <si>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</si>
  <si>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</si>
  <si>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</si>
  <si>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</si>
  <si>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</si>
  <si>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</si>
  <si>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</si>
  <si>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</si>
  <si>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</si>
  <si>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</si>
  <si>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</si>
  <si>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</si>
  <si>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</si>
  <si>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</si>
  <si>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</si>
  <si>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</si>
  <si>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</si>
  <si>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</si>
  <si>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</si>
  <si>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</si>
  <si>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</si>
  <si>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</si>
  <si>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</si>
  <si>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</si>
  <si>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</si>
  <si>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</si>
  <si>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</si>
  <si>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</si>
  <si>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</si>
  <si>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</si>
  <si>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</si>
  <si>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</si>
  <si>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</si>
  <si>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</si>
  <si>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</si>
  <si>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</si>
  <si>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</si>
  <si>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</si>
  <si>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</si>
  <si>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</si>
  <si>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</si>
  <si>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</si>
  <si>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</si>
  <si>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</si>
  <si>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</si>
  <si>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</si>
  <si>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</si>
  <si>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</si>
  <si>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</si>
  <si>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</si>
  <si>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</si>
  <si>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</si>
  <si>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</si>
  <si>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</si>
  <si>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</si>
  <si>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</si>
  <si>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</si>
  <si>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</si>
  <si>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</si>
  <si>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</si>
  <si>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</si>
  <si>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</si>
  <si>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</si>
  <si>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</si>
  <si>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</si>
  <si>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</si>
  <si>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</si>
  <si>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</si>
  <si>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</si>
  <si>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</si>
  <si>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</si>
  <si>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</si>
  <si>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</si>
  <si>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</si>
  <si>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</si>
  <si>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</si>
  <si>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</si>
  <si>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</si>
  <si>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</si>
  <si>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</si>
  <si>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</si>
  <si>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</si>
  <si>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</si>
  <si>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</si>
  <si>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</si>
  <si>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</si>
  <si>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</si>
  <si>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</si>
  <si>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</si>
  <si>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</si>
  <si>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</si>
  <si>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</si>
  <si>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</si>
  <si>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</si>
  <si>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</si>
  <si>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</si>
  <si>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</si>
  <si>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</si>
  <si>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</si>
  <si>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</si>
  <si>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</si>
  <si>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</si>
  <si>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</si>
  <si>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</si>
  <si>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</si>
  <si>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</si>
  <si>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</si>
  <si>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</si>
  <si>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</si>
  <si>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</si>
  <si>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</si>
  <si>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</si>
  <si>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</si>
  <si>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</si>
  <si>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</si>
  <si>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</si>
  <si>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</si>
  <si>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</si>
  <si>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</si>
  <si>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</si>
  <si>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</si>
  <si>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</si>
  <si>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</si>
  <si>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</si>
  <si>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</si>
  <si>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</si>
  <si>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</si>
  <si>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</si>
  <si>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</si>
  <si>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</si>
  <si>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</si>
  <si>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</si>
  <si>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</si>
  <si>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</si>
  <si>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</si>
  <si>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</si>
  <si>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</si>
  <si>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</si>
  <si>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</si>
  <si>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</si>
  <si>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</si>
  <si>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</si>
  <si>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</si>
  <si>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</si>
  <si>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</si>
  <si>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</si>
  <si>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</si>
  <si>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</si>
  <si>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</si>
  <si>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</si>
  <si>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</si>
  <si>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</si>
  <si>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</si>
  <si>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</si>
  <si>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</si>
  <si>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</si>
  <si>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</si>
  <si>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</si>
  <si>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</si>
  <si>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</si>
  <si>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</si>
  <si>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</si>
  <si>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</si>
  <si>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</si>
  <si>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</si>
  <si>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</si>
  <si>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</si>
  <si>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</si>
  <si>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</si>
  <si>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</si>
  <si>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</si>
  <si>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</si>
  <si>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</si>
  <si>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</si>
  <si>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</si>
  <si>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</si>
  <si>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</si>
  <si>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</si>
  <si>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</si>
  <si>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</si>
  <si>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</si>
  <si>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</si>
  <si>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</si>
  <si>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</si>
  <si>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</si>
  <si>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</si>
  <si>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</si>
  <si>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</si>
  <si>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</si>
  <si>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</si>
  <si>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</si>
  <si>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</si>
  <si>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</si>
  <si>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</si>
  <si>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</si>
  <si>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</si>
  <si>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</si>
  <si>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</si>
  <si>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</si>
  <si>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</si>
  <si>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</si>
  <si>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</si>
  <si>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</si>
  <si>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</si>
  <si>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</si>
  <si>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</si>
  <si>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</si>
  <si>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</si>
  <si>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</si>
  <si>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</si>
  <si>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</si>
  <si>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</si>
  <si>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</si>
  <si>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</si>
  <si>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</si>
  <si>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</si>
  <si>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</si>
  <si>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</si>
  <si>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</si>
  <si>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</si>
  <si>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</si>
  <si>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</si>
  <si>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</si>
  <si>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</si>
  <si>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</si>
  <si>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</si>
  <si>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</si>
  <si>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</si>
  <si>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</si>
  <si>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</si>
  <si>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</si>
  <si>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</si>
  <si>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</si>
  <si>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</si>
  <si>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</si>
  <si>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</si>
  <si>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</si>
  <si>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</si>
  <si>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</si>
  <si>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</si>
  <si>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</si>
  <si>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</si>
  <si>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</si>
  <si>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</si>
  <si>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</si>
  <si>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</si>
  <si>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</si>
  <si>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</si>
  <si>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</si>
  <si>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</si>
  <si>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</si>
  <si>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</si>
  <si>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</si>
  <si>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</si>
  <si>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</si>
  <si>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</si>
  <si>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</si>
  <si>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</si>
  <si>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</si>
  <si>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</si>
  <si>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</si>
  <si>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</si>
  <si>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</si>
  <si>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</si>
  <si>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</si>
  <si>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</si>
  <si>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</si>
  <si>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</si>
  <si>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</si>
  <si>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</si>
  <si>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</si>
  <si>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</si>
  <si>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</si>
  <si>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</si>
  <si>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</si>
  <si>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</si>
  <si>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</si>
  <si>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</si>
  <si>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</si>
  <si>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</si>
  <si>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</si>
  <si>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</si>
  <si>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</si>
  <si>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</si>
  <si>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</si>
  <si>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</si>
  <si>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</si>
  <si>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</si>
  <si>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</si>
  <si>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</si>
  <si>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</si>
  <si>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</si>
  <si>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</si>
  <si>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</si>
  <si>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</si>
  <si>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</si>
  <si>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</si>
  <si>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</si>
  <si>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</si>
  <si>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</si>
  <si>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</si>
  <si>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</si>
  <si>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</si>
  <si>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</si>
  <si>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</si>
  <si>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</si>
  <si>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</si>
  <si>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</si>
  <si>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</si>
  <si>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</si>
  <si>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</si>
  <si>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</si>
  <si>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</si>
  <si>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</si>
  <si>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</si>
  <si>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</si>
  <si>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</si>
  <si>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</si>
  <si>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</si>
  <si>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</si>
  <si>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</si>
  <si>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</si>
  <si>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</si>
  <si>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</si>
  <si>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</si>
  <si>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</si>
  <si>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</si>
  <si>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</si>
  <si>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</si>
  <si>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</si>
  <si>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</si>
  <si>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</si>
  <si>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</si>
  <si>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</si>
  <si>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</si>
  <si>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</si>
  <si>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</si>
  <si>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</si>
  <si>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</si>
  <si>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</si>
  <si>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</si>
  <si>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</si>
  <si>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</si>
  <si>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</si>
  <si>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</si>
  <si>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</si>
  <si>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</si>
  <si>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</si>
  <si>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</si>
  <si>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</si>
  <si>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</si>
  <si>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</si>
  <si>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</si>
  <si>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</si>
  <si>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</si>
  <si>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</si>
  <si>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</si>
  <si>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</si>
  <si>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</si>
  <si>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</si>
  <si>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</si>
  <si>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</si>
  <si>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</si>
  <si>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</si>
  <si>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</si>
  <si>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</si>
  <si>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</si>
  <si>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</si>
  <si>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</si>
  <si>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</si>
  <si>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</si>
  <si>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</si>
  <si>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</si>
  <si>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</si>
  <si>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</si>
  <si>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</si>
  <si>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</si>
  <si>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</si>
  <si>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</si>
  <si>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</si>
  <si>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</si>
  <si>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</si>
  <si>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</si>
  <si>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</si>
  <si>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</si>
  <si>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</si>
  <si>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</si>
  <si>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</si>
  <si>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</si>
  <si>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</si>
  <si>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</si>
  <si>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</si>
  <si>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</si>
  <si>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</si>
  <si>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</si>
  <si>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</si>
  <si>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</si>
  <si>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</si>
  <si>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</si>
  <si>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</si>
  <si>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</si>
  <si>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</si>
  <si>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</si>
  <si>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</si>
  <si>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</si>
  <si>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</si>
  <si>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</si>
  <si>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</si>
  <si>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</si>
  <si>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</si>
  <si>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</si>
  <si>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</si>
  <si>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</si>
  <si>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</si>
  <si>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</si>
  <si>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</si>
  <si>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</si>
  <si>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</si>
  <si>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</si>
  <si>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</si>
  <si>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</si>
  <si>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</si>
  <si>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</si>
  <si>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</si>
  <si>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</si>
  <si>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</si>
  <si>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</si>
  <si>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</si>
  <si>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</si>
  <si>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</si>
  <si>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</si>
  <si>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</si>
  <si>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</si>
  <si>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</si>
  <si>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</si>
  <si>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</si>
  <si>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</si>
  <si>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</si>
  <si>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</si>
  <si>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</si>
  <si>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</si>
  <si>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</si>
  <si>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</si>
  <si>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</si>
  <si>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</si>
  <si>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</si>
  <si>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</si>
  <si>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</si>
  <si>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</si>
  <si>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</si>
  <si>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</si>
  <si>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</si>
  <si>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</si>
  <si>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</si>
  <si>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</si>
  <si>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</si>
  <si>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</si>
  <si>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</si>
  <si>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</si>
  <si>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</si>
  <si>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</si>
  <si>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</si>
  <si>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</si>
  <si>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</si>
  <si>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</si>
  <si>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</si>
  <si>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</si>
  <si>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</si>
  <si>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</si>
  <si>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</si>
  <si>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</si>
  <si>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</si>
  <si>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</si>
  <si>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</si>
  <si>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</si>
  <si>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</si>
  <si>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</si>
  <si>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</si>
  <si>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</si>
  <si>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</si>
  <si>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</si>
  <si>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</si>
  <si>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</si>
  <si>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</si>
  <si>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</si>
  <si>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</si>
  <si>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</si>
  <si>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</si>
  <si>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</si>
  <si>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</si>
  <si>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</si>
  <si>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</si>
  <si>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</si>
  <si>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</si>
  <si>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</si>
  <si>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</si>
  <si>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</si>
  <si>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</si>
  <si>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</si>
  <si>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</si>
  <si>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</si>
  <si>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</si>
  <si>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</si>
  <si>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</si>
  <si>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</si>
  <si>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</si>
  <si>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</si>
  <si>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</si>
  <si>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</si>
  <si>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</si>
  <si>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</si>
  <si>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</si>
  <si>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</si>
  <si>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</si>
  <si>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</si>
  <si>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</si>
  <si>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</si>
  <si>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</si>
  <si>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</si>
  <si>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</si>
  <si>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</si>
  <si>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</si>
  <si>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</si>
  <si>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</si>
  <si>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</si>
  <si>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</si>
  <si>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</si>
  <si>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</si>
  <si>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</si>
  <si>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</si>
  <si>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</si>
  <si>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</si>
  <si>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</si>
  <si>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</si>
  <si>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</si>
  <si>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</si>
  <si>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</si>
  <si>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</si>
  <si>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</si>
  <si>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</si>
  <si>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</si>
  <si>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</si>
  <si>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</si>
  <si>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</si>
  <si>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</si>
  <si>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</si>
  <si>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</si>
  <si>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</si>
  <si>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</si>
  <si>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</si>
  <si>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</si>
  <si>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</si>
  <si>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</si>
  <si>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</si>
  <si>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</si>
  <si>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</si>
  <si>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</si>
  <si>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</si>
  <si>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</si>
  <si>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</si>
  <si>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</si>
  <si>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</si>
  <si>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</si>
  <si>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</si>
  <si>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</si>
  <si>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</si>
  <si>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</si>
  <si>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</si>
  <si>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</si>
  <si>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</si>
  <si>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</si>
  <si>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</si>
  <si>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</si>
  <si>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</si>
  <si>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</si>
  <si>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</si>
  <si>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</si>
  <si>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</si>
  <si>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</si>
  <si>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</si>
  <si>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</si>
  <si>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</si>
  <si>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</si>
  <si>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</si>
  <si>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</si>
  <si>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</si>
  <si>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</si>
  <si>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</si>
  <si>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</si>
  <si>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</si>
  <si>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</si>
  <si>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</si>
  <si>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</si>
  <si>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</si>
  <si>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</si>
  <si>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</si>
  <si>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</si>
  <si>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</si>
  <si>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</si>
  <si>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</si>
  <si>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</si>
  <si>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</si>
  <si>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</si>
  <si>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</si>
  <si>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</si>
  <si>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</si>
  <si>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</si>
  <si>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</si>
  <si>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</si>
  <si>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</si>
  <si>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</si>
  <si>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</si>
  <si>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</si>
  <si>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</si>
  <si>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</si>
  <si>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</si>
  <si>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</si>
  <si>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</si>
  <si>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</si>
  <si>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</si>
  <si>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</si>
  <si>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</si>
  <si>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</si>
  <si>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</si>
  <si>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</si>
  <si>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</si>
  <si>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</si>
  <si>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</si>
  <si>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</si>
  <si>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</si>
  <si>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</si>
  <si>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</si>
  <si>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</si>
  <si>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</si>
  <si>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</si>
  <si>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</si>
  <si>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</si>
  <si>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</si>
  <si>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</si>
  <si>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</si>
  <si>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</si>
  <si>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</si>
  <si>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</si>
  <si>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</si>
  <si>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</si>
  <si>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</si>
  <si>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</si>
  <si>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</si>
  <si>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</si>
  <si>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</si>
  <si>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</si>
  <si>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</si>
  <si>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</si>
  <si>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</si>
  <si>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</si>
  <si>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</si>
  <si>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</si>
  <si>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</si>
  <si>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</si>
  <si>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</si>
  <si>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</si>
  <si>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</si>
  <si>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</si>
  <si>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</si>
  <si>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</si>
  <si>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</si>
  <si>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</si>
  <si>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</si>
  <si>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</si>
  <si>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</si>
  <si>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</si>
  <si>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</si>
  <si>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</si>
  <si>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</si>
  <si>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</si>
  <si>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</si>
  <si>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</si>
  <si>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</si>
  <si>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</si>
  <si>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</si>
  <si>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</si>
  <si>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</si>
  <si>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</si>
  <si>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</si>
  <si>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</si>
  <si>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</si>
  <si>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</si>
  <si>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</si>
  <si>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</si>
  <si>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</si>
  <si>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</si>
  <si>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</si>
  <si>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</si>
  <si>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</si>
  <si>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</si>
  <si>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</si>
  <si>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</si>
  <si>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</si>
  <si>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</si>
  <si>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</si>
  <si>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</si>
  <si>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</si>
  <si>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</si>
  <si>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</si>
  <si>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</si>
  <si>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</si>
  <si>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</si>
  <si>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</si>
  <si>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</si>
  <si>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</si>
  <si>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</si>
  <si>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</si>
  <si>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</si>
  <si>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</si>
  <si>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</si>
  <si>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</si>
  <si>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</si>
  <si>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</si>
  <si>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</si>
  <si>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</si>
  <si>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</si>
  <si>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</si>
  <si>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</si>
  <si>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</si>
  <si>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</si>
  <si>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</si>
  <si>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</si>
  <si>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</si>
  <si>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</si>
  <si>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</si>
  <si>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</si>
  <si>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</si>
  <si>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</si>
  <si>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</si>
  <si>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</si>
  <si>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</si>
  <si>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</si>
  <si>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</si>
  <si>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</si>
  <si>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</si>
  <si>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</si>
  <si>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</si>
  <si>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</si>
  <si>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</si>
  <si>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</si>
  <si>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</si>
  <si>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</si>
  <si>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</si>
  <si>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</si>
  <si>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</si>
  <si>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</si>
  <si>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</si>
  <si>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</si>
  <si>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</si>
  <si>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</si>
  <si>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</si>
  <si>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</si>
  <si>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</si>
  <si>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</si>
  <si>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</si>
  <si>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</si>
  <si>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</si>
  <si>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</si>
  <si>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</si>
  <si>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</si>
  <si>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</si>
  <si>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</si>
  <si>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</si>
  <si>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</si>
  <si>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</si>
  <si>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</si>
  <si>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</si>
  <si>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</si>
  <si>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</si>
  <si>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</si>
  <si>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</si>
  <si>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</si>
  <si>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</si>
  <si>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</si>
  <si>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</si>
  <si>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</si>
  <si>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</si>
  <si>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</si>
  <si>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</si>
  <si>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</si>
  <si>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</si>
  <si>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</si>
  <si>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</si>
  <si>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</si>
  <si>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</si>
  <si>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</si>
  <si>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</si>
  <si>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</si>
  <si>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</si>
  <si>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</si>
  <si>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</si>
  <si>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</si>
  <si>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</si>
  <si>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</si>
  <si>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</si>
  <si>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</si>
  <si>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</si>
  <si>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</si>
  <si>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</si>
  <si>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</si>
  <si>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</si>
  <si>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</si>
  <si>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</si>
  <si>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</si>
  <si>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</si>
  <si>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</si>
  <si>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</si>
  <si>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</si>
  <si>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</si>
  <si>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</si>
  <si>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</si>
  <si>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</si>
  <si>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</si>
  <si>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</si>
  <si>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</si>
  <si>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</si>
  <si>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</si>
  <si>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</si>
  <si>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</si>
  <si>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</si>
  <si>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</si>
  <si>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</si>
  <si>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</si>
  <si>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</si>
  <si>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</si>
  <si>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</si>
  <si>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</si>
  <si>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</si>
  <si>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</si>
  <si>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</si>
  <si>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</si>
  <si>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</si>
  <si>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</si>
  <si>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</si>
  <si>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</si>
  <si>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</si>
  <si>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</si>
  <si>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</si>
  <si>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</si>
  <si>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</si>
  <si>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</si>
  <si>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</si>
  <si>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</si>
  <si>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</si>
  <si>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</si>
  <si>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</si>
  <si>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</si>
  <si>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</si>
  <si>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</si>
  <si>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</si>
  <si>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</si>
  <si>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</si>
  <si>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</si>
  <si>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</si>
  <si>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</si>
  <si>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</si>
  <si>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</si>
  <si>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</si>
  <si>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</si>
  <si>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</si>
  <si>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</si>
  <si>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</si>
  <si>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</si>
  <si>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</si>
  <si>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</si>
  <si>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</si>
  <si>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</si>
  <si>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</si>
  <si>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</si>
  <si>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</si>
  <si>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</si>
  <si>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</si>
  <si>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</si>
  <si>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</si>
  <si>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</si>
  <si>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</si>
  <si>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</si>
  <si>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</si>
  <si>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</si>
  <si>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</si>
  <si>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</si>
  <si>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</si>
  <si>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</si>
  <si>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</si>
  <si>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</si>
  <si>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</si>
  <si>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</si>
  <si>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</si>
  <si>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</si>
  <si>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</si>
  <si>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</si>
  <si>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</si>
  <si>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</si>
  <si>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</si>
  <si>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</si>
  <si>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</si>
  <si>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</si>
  <si>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</si>
  <si>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</si>
  <si>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</si>
  <si>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</si>
  <si>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</si>
  <si>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</si>
  <si>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</si>
  <si>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</si>
  <si>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</si>
  <si>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</si>
  <si>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</si>
  <si>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</si>
  <si>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</si>
  <si>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</si>
  <si>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</si>
  <si>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</si>
  <si>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</si>
  <si>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</si>
  <si>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</si>
  <si>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</si>
  <si>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</si>
  <si>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</si>
  <si>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</si>
  <si>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</si>
  <si>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</si>
  <si>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</si>
  <si>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</si>
  <si>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</si>
  <si>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</si>
  <si>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</si>
  <si>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</si>
  <si>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</si>
  <si>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</si>
  <si>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</si>
  <si>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</si>
  <si>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</si>
  <si>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</si>
  <si>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</si>
  <si>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</si>
  <si>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</si>
  <si>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</si>
  <si>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</si>
  <si>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</si>
  <si>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</si>
  <si>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</si>
  <si>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</si>
  <si>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</si>
  <si>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</si>
  <si>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</si>
  <si>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</si>
  <si>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</si>
  <si>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</si>
  <si>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</si>
  <si>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</si>
  <si>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</si>
  <si>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</si>
  <si>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</si>
  <si>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</si>
  <si>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</si>
  <si>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</si>
  <si>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</si>
  <si>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</si>
  <si>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</si>
  <si>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</si>
  <si>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</si>
  <si>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</si>
  <si>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</si>
  <si>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</si>
  <si>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</si>
  <si>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</si>
  <si>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</si>
  <si>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</si>
  <si>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</si>
  <si>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</si>
  <si>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</si>
  <si>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</si>
  <si>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</si>
  <si>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</si>
  <si>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</si>
  <si>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</si>
  <si>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</si>
  <si>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</si>
  <si>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</si>
  <si>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</si>
  <si>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</si>
  <si>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</si>
  <si>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</si>
  <si>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</si>
  <si>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</si>
  <si>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</si>
  <si>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</si>
  <si>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</si>
  <si>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</si>
  <si>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</si>
  <si>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</si>
  <si>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</si>
  <si>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</si>
  <si>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</si>
  <si>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</si>
  <si>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</si>
  <si>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</si>
  <si>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</si>
  <si>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</si>
  <si>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</si>
  <si>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</si>
  <si>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</si>
  <si>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</si>
  <si>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</si>
  <si>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</si>
  <si>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</si>
  <si>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</si>
  <si>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</si>
  <si>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</si>
  <si>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</si>
  <si>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</si>
  <si>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</si>
  <si>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</si>
  <si>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</si>
  <si>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</si>
  <si>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</si>
  <si>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</si>
  <si>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</si>
  <si>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</si>
  <si>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</si>
  <si>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</si>
  <si>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</si>
  <si>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</si>
  <si>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</si>
  <si>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</si>
  <si>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</si>
  <si>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</si>
  <si>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</si>
  <si>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</si>
  <si>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</si>
  <si>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</si>
  <si>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</si>
  <si>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</si>
  <si>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</si>
  <si>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</si>
  <si>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</si>
  <si>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</si>
  <si>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</si>
  <si>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</si>
  <si>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</si>
  <si>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</si>
  <si>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</si>
  <si>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</si>
  <si>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</si>
  <si>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</si>
  <si>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</si>
  <si>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</si>
  <si>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</si>
  <si>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</si>
  <si>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</si>
  <si>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</si>
  <si>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</si>
  <si>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</si>
  <si>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</si>
  <si>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</si>
  <si>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</si>
  <si>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</si>
  <si>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</si>
  <si>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</si>
  <si>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</si>
  <si>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</si>
  <si>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</si>
  <si>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</si>
  <si>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</si>
  <si>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</si>
  <si>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</si>
  <si>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</si>
  <si>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</si>
  <si>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</si>
  <si>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</si>
  <si>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</si>
  <si>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</si>
  <si>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</si>
  <si>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</si>
  <si>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</si>
  <si>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</si>
  <si>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</si>
  <si>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</si>
  <si>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</si>
  <si>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</si>
  <si>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</si>
  <si>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</si>
  <si>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</si>
  <si>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</si>
  <si>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</si>
  <si>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</si>
  <si>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</si>
  <si>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</si>
  <si>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</si>
  <si>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</si>
  <si>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</si>
  <si>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</si>
  <si>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</si>
  <si>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</si>
  <si>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</si>
  <si>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</si>
  <si>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</si>
  <si>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</si>
  <si>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</si>
  <si>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</si>
  <si>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</si>
  <si>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</si>
  <si>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</si>
  <si>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</si>
  <si>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</si>
  <si>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</si>
  <si>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</si>
  <si>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</si>
  <si>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</si>
  <si>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</si>
  <si>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</si>
  <si>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</si>
  <si>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IRISA</t>
  </si>
  <si>
    <t>LEI LEI</t>
  </si>
  <si>
    <t>ARCHANA</t>
  </si>
  <si>
    <t>Mrs.</t>
  </si>
  <si>
    <t>NAJMEH</t>
  </si>
  <si>
    <t>ABU NASER MOHSIN</t>
  </si>
  <si>
    <t>MOHAMMAD</t>
  </si>
  <si>
    <t>SOE</t>
  </si>
  <si>
    <t>AMIN</t>
  </si>
  <si>
    <t>DARON</t>
  </si>
  <si>
    <t>STUART</t>
  </si>
  <si>
    <t>SARDAR</t>
  </si>
  <si>
    <t>YU</t>
  </si>
  <si>
    <t>Thongpadith</t>
  </si>
  <si>
    <t>SIVLIN</t>
  </si>
  <si>
    <t>CHANTHASONE</t>
  </si>
  <si>
    <t>KIENGKAY</t>
  </si>
  <si>
    <t>VO</t>
  </si>
  <si>
    <t>LINH</t>
  </si>
  <si>
    <t>RAMIN</t>
  </si>
  <si>
    <t>Yuan Chang</t>
  </si>
  <si>
    <t>Su Ying</t>
  </si>
  <si>
    <t>DAVID</t>
  </si>
  <si>
    <t>JOSE FERNANDO</t>
  </si>
  <si>
    <t>GO</t>
  </si>
  <si>
    <t>DAMIAN</t>
  </si>
  <si>
    <t>JEFFREY DAWALA</t>
  </si>
  <si>
    <t>SUFRIADI</t>
  </si>
  <si>
    <t>AGABU</t>
  </si>
  <si>
    <t>VY</t>
  </si>
  <si>
    <t>CHENXING</t>
  </si>
  <si>
    <t>SOCHANWATTEY</t>
  </si>
  <si>
    <t>SREYNEANG</t>
  </si>
  <si>
    <t>NIDYA</t>
  </si>
  <si>
    <t>TEAMHY</t>
  </si>
  <si>
    <t>TRIANTI</t>
  </si>
  <si>
    <t>AUNG</t>
  </si>
  <si>
    <t>JOSHI</t>
  </si>
  <si>
    <t>KHANEFARD</t>
  </si>
  <si>
    <t>HOSSAIN</t>
  </si>
  <si>
    <t>BAYATI POUDEH</t>
  </si>
  <si>
    <t>WIN</t>
  </si>
  <si>
    <t>DEHGHAN</t>
  </si>
  <si>
    <t>LOO</t>
  </si>
  <si>
    <t>TOWNS</t>
  </si>
  <si>
    <t>BAHADORI</t>
  </si>
  <si>
    <t>ZHANG</t>
  </si>
  <si>
    <t>Liemxayachak</t>
  </si>
  <si>
    <t>UNG</t>
  </si>
  <si>
    <t>PHOMMACHANH</t>
  </si>
  <si>
    <t>GNOKKHANTHONE</t>
  </si>
  <si>
    <t>THI THUONG</t>
  </si>
  <si>
    <t>TRAN</t>
  </si>
  <si>
    <t>MOHAMMADPOUR</t>
  </si>
  <si>
    <t>Yang</t>
  </si>
  <si>
    <t>Ng</t>
  </si>
  <si>
    <t>S. WATSON</t>
  </si>
  <si>
    <t>MONGE VAZQUEZ</t>
  </si>
  <si>
    <t>UEDA</t>
  </si>
  <si>
    <t>OKOJIE</t>
  </si>
  <si>
    <t>WILANG</t>
  </si>
  <si>
    <t>BURHANUDDIN</t>
  </si>
  <si>
    <t>SHANE</t>
  </si>
  <si>
    <t>NGUYEN TRAN</t>
  </si>
  <si>
    <t>Pham</t>
  </si>
  <si>
    <t>MEAS</t>
  </si>
  <si>
    <t>NHIM</t>
  </si>
  <si>
    <t>KANG</t>
  </si>
  <si>
    <t>Antonio</t>
  </si>
  <si>
    <t>TASSEV</t>
  </si>
  <si>
    <t>LIN</t>
  </si>
  <si>
    <t>WINWARD</t>
  </si>
  <si>
    <t>PUTRI</t>
  </si>
  <si>
    <t>WISUDAWATI</t>
  </si>
  <si>
    <t>BOA</t>
  </si>
  <si>
    <t>D</t>
  </si>
  <si>
    <t>Regular</t>
  </si>
  <si>
    <t>M</t>
  </si>
  <si>
    <t>B</t>
  </si>
  <si>
    <t>irisa.trianti@gmail.com</t>
  </si>
  <si>
    <t>lleiaung@gmail.com</t>
  </si>
  <si>
    <t>naji.khnfrd@gmail.com</t>
  </si>
  <si>
    <t>0888989405</t>
  </si>
  <si>
    <t>tommasosavini@gmail.com</t>
  </si>
  <si>
    <t>bayati1385@gmail.com</t>
  </si>
  <si>
    <t>soewinyau@gmail.com</t>
  </si>
  <si>
    <t>dehghanmail@yahoo.com</t>
  </si>
  <si>
    <t>sardar_bahadory@yahoo.com</t>
  </si>
  <si>
    <t>0892196023</t>
  </si>
  <si>
    <t>1397280761@qq.com</t>
  </si>
  <si>
    <t>0820931461</t>
  </si>
  <si>
    <t>Liemxayachaksl@hotmail.com</t>
  </si>
  <si>
    <t>0834082346</t>
  </si>
  <si>
    <t>sivlinung38@gmail.com</t>
  </si>
  <si>
    <t>0891215736</t>
  </si>
  <si>
    <t>Chanthasone_phommachanh@hotmail.com</t>
  </si>
  <si>
    <t>0858412446</t>
  </si>
  <si>
    <t>Kiengkay@ymail.com</t>
  </si>
  <si>
    <t>0914156509</t>
  </si>
  <si>
    <t>tinhbanglang07@yahoo.com.vn</t>
  </si>
  <si>
    <t>0801598972</t>
  </si>
  <si>
    <t>tttlinh@vlcc.edu.vn</t>
  </si>
  <si>
    <t>ramin_mohamadpoor@yahoo.com</t>
  </si>
  <si>
    <t>0906413483</t>
  </si>
  <si>
    <t>meatyang1029@yahoo.com.tw</t>
  </si>
  <si>
    <t>0830188061</t>
  </si>
  <si>
    <t>joanlikethis@gmail.com</t>
  </si>
  <si>
    <t>0890616931</t>
  </si>
  <si>
    <t>dsw.absolum@gmail.com</t>
  </si>
  <si>
    <t>0896675102</t>
  </si>
  <si>
    <t>Fernandomonge@gmail.com</t>
  </si>
  <si>
    <t>0816928066</t>
  </si>
  <si>
    <t>kirinchair@gmail.com</t>
  </si>
  <si>
    <t>0830911870</t>
  </si>
  <si>
    <t>dokojie@ymail.com</t>
  </si>
  <si>
    <t>0831325661</t>
  </si>
  <si>
    <t>jeffzhao0908@gmail.com</t>
  </si>
  <si>
    <t>0814165499</t>
  </si>
  <si>
    <t>sufriadi.b@gmail.com</t>
  </si>
  <si>
    <t>agabushane@yahoo.com</t>
  </si>
  <si>
    <t>0889632344</t>
  </si>
  <si>
    <t>vychim@gmail.com</t>
  </si>
  <si>
    <t>0919172173</t>
  </si>
  <si>
    <t>yuchenxing108@gmail.com</t>
  </si>
  <si>
    <t>0909125406</t>
  </si>
  <si>
    <t>ritzdl@yahoo.com</t>
  </si>
  <si>
    <t>snowgalaxy_317@yahoo.com</t>
  </si>
  <si>
    <t>mx135_physics05@yahoo.com</t>
  </si>
  <si>
    <t>zy_d26@yahoo.com</t>
  </si>
  <si>
    <t>rahmiatimunir@yahoo.com</t>
  </si>
  <si>
    <t>aulianaaza@gmail.com</t>
  </si>
  <si>
    <t>angrynita@gmail.com</t>
  </si>
  <si>
    <t>gisueryana@gmail.com</t>
  </si>
  <si>
    <t>hnineieihlaing386@gmail.com</t>
  </si>
  <si>
    <t>nsov2000@gmail.com</t>
  </si>
  <si>
    <t>chan_wattey@yahoo.com</t>
  </si>
  <si>
    <t>0923212610</t>
  </si>
  <si>
    <t>nhim_sreyneang@yahoo.com</t>
  </si>
  <si>
    <t>0923618434</t>
  </si>
  <si>
    <t>nmshwe@googlemail.com</t>
  </si>
  <si>
    <t>dian_siswanto@yahoo.com</t>
  </si>
  <si>
    <t>chaewoom1004@hotmail.com</t>
  </si>
  <si>
    <t>mashimarol228@hotmail.com</t>
  </si>
  <si>
    <t>jane910510@hotmail.com</t>
  </si>
  <si>
    <t>axel.rl.404@gmail.com</t>
  </si>
  <si>
    <t>maythanhtun@gmail.com</t>
  </si>
  <si>
    <t>valentinetassev@gmail.com</t>
  </si>
  <si>
    <t>0831098125</t>
  </si>
  <si>
    <t>sunee.s@spencer.co.th</t>
  </si>
  <si>
    <t>harrislinqd@gmail.com</t>
  </si>
  <si>
    <t>0958762182</t>
  </si>
  <si>
    <t>winward@tu.ac.th</t>
  </si>
  <si>
    <t>0891213666</t>
  </si>
  <si>
    <t>primaputri@gmail.com</t>
  </si>
  <si>
    <t>0851595307</t>
  </si>
  <si>
    <t>nidyawisudawati@gmail.com</t>
  </si>
  <si>
    <t>0911967055</t>
  </si>
  <si>
    <t>teamhy_sien@yahoo.com</t>
  </si>
  <si>
    <t>0925564920</t>
  </si>
  <si>
    <t>xai_geo@hotmail.com</t>
  </si>
  <si>
    <t>0866421861</t>
  </si>
  <si>
    <t>handayaniboa@yahoo.com</t>
  </si>
  <si>
    <t>0941482691</t>
  </si>
  <si>
    <t>2/2010</t>
  </si>
  <si>
    <t>1/2011</t>
  </si>
  <si>
    <t>2/2011</t>
  </si>
  <si>
    <t>2/2013</t>
  </si>
  <si>
    <t>2/2012</t>
  </si>
  <si>
    <t>1/2012</t>
  </si>
  <si>
    <t>1/2013</t>
  </si>
  <si>
    <t>Studying</t>
  </si>
  <si>
    <t>Graduated</t>
  </si>
  <si>
    <t>Terminated</t>
  </si>
  <si>
    <t>Resigned</t>
  </si>
  <si>
    <t>Laotian</t>
  </si>
  <si>
    <t>Royal University of Agriculture</t>
  </si>
  <si>
    <t>James</t>
  </si>
  <si>
    <t>Royal University of Phnom Penh</t>
  </si>
  <si>
    <t>Exchange</t>
  </si>
  <si>
    <t>Shibaura Institute of Technology</t>
  </si>
  <si>
    <t>Yuto</t>
  </si>
  <si>
    <t>Eko</t>
  </si>
  <si>
    <t>kbteeta@yahoo.com</t>
  </si>
  <si>
    <t>Lao</t>
  </si>
  <si>
    <t>Meas</t>
  </si>
  <si>
    <t>Ota</t>
  </si>
  <si>
    <t>Kochi University of Technology</t>
  </si>
  <si>
    <t>Kanazawa University</t>
  </si>
  <si>
    <t>Shibaura University</t>
  </si>
  <si>
    <t>br11055@shibaura-it.ac.jp</t>
  </si>
  <si>
    <t>Non-Degree</t>
  </si>
  <si>
    <t>Osaka University</t>
  </si>
  <si>
    <t>Southwest University</t>
  </si>
  <si>
    <t>Internship</t>
  </si>
  <si>
    <t>Muhammad</t>
  </si>
  <si>
    <t>Sato</t>
  </si>
  <si>
    <t>furu1985@gmail.com</t>
  </si>
  <si>
    <t>ESIEA</t>
  </si>
  <si>
    <t>Rahman</t>
  </si>
  <si>
    <t>ade_andini256@yahoo.co.id</t>
  </si>
  <si>
    <t xml:space="preserve">Mr. </t>
  </si>
  <si>
    <t>Nathan</t>
  </si>
  <si>
    <t>Ade</t>
  </si>
  <si>
    <t>Adam</t>
  </si>
  <si>
    <t>National Taiwan University of Science and Technology</t>
  </si>
  <si>
    <t xml:space="preserve">Nagashima </t>
  </si>
  <si>
    <t>Anna</t>
  </si>
  <si>
    <t>Christopher</t>
  </si>
  <si>
    <t>Nakamura</t>
  </si>
  <si>
    <t>Kenta</t>
  </si>
  <si>
    <t>Yutaro</t>
  </si>
  <si>
    <t>Jun</t>
  </si>
  <si>
    <t>Phuong</t>
  </si>
  <si>
    <t>Syed</t>
  </si>
  <si>
    <t>Kawamura</t>
  </si>
  <si>
    <t>Mr</t>
  </si>
  <si>
    <t>University of Toronto</t>
  </si>
  <si>
    <t xml:space="preserve">Julien </t>
  </si>
  <si>
    <t>ECE</t>
  </si>
  <si>
    <t>Ibrahim</t>
  </si>
  <si>
    <t>Gaetan</t>
  </si>
  <si>
    <t>Short-Term</t>
  </si>
  <si>
    <t>Muharto</t>
  </si>
  <si>
    <t>Suripto</t>
  </si>
  <si>
    <t>oke_coga@yahoo.co.id</t>
  </si>
  <si>
    <t>2 years</t>
  </si>
  <si>
    <t>Furugaan</t>
  </si>
  <si>
    <t>Swe Swe</t>
  </si>
  <si>
    <t>Than</t>
  </si>
  <si>
    <t>sweswethan100@gmail.com</t>
  </si>
  <si>
    <t>Nosha</t>
  </si>
  <si>
    <t>Assareh</t>
  </si>
  <si>
    <t>nosha_assare@yahoo.com</t>
  </si>
  <si>
    <t>3 years</t>
  </si>
  <si>
    <t>BAZLINA</t>
  </si>
  <si>
    <t xml:space="preserve">DAWAMI </t>
  </si>
  <si>
    <t>AFRAH</t>
  </si>
  <si>
    <t>bazlina.afrah@gmail.com</t>
  </si>
  <si>
    <t>0873520607</t>
  </si>
  <si>
    <t>1 year</t>
  </si>
  <si>
    <t xml:space="preserve">Vincent </t>
  </si>
  <si>
    <t>Smith</t>
  </si>
  <si>
    <t>University of North Carolina</t>
  </si>
  <si>
    <t>teacher.vincent.smith@gmail.com</t>
  </si>
  <si>
    <t>20 months</t>
  </si>
  <si>
    <t>Canceled</t>
  </si>
  <si>
    <t>Completed</t>
  </si>
  <si>
    <t>56540460045 </t>
  </si>
  <si>
    <t xml:space="preserve">Abhishek </t>
  </si>
  <si>
    <t>Kamlesh</t>
  </si>
  <si>
    <t>Jadav</t>
  </si>
  <si>
    <t>IIT Kanpur</t>
  </si>
  <si>
    <t>abhija@iitk.ac.in</t>
  </si>
  <si>
    <t>3 months</t>
  </si>
  <si>
    <t>Thibault</t>
  </si>
  <si>
    <t xml:space="preserve">  Michel Henri </t>
  </si>
  <si>
    <t>DEMARQUAY</t>
  </si>
  <si>
    <t>ECE Paris</t>
  </si>
  <si>
    <t>thibaultdemarquay@gmail.com</t>
  </si>
  <si>
    <t>3/2013</t>
  </si>
  <si>
    <t xml:space="preserve">Charlotte </t>
  </si>
  <si>
    <t xml:space="preserve">Veronique </t>
  </si>
  <si>
    <t>BOUVET</t>
  </si>
  <si>
    <t>bouvet@ece.fr</t>
  </si>
  <si>
    <t>Ihsane</t>
  </si>
  <si>
    <t xml:space="preserve"> Rkaibi</t>
  </si>
  <si>
    <t>rkaibi@ece.fr</t>
  </si>
  <si>
    <t xml:space="preserve">Vincent Ludovic </t>
  </si>
  <si>
    <t>NOGUEIRA</t>
  </si>
  <si>
    <t>nogueira@ece.fr</t>
  </si>
  <si>
    <t>WIN WIN</t>
  </si>
  <si>
    <t>KYU</t>
  </si>
  <si>
    <t>winwinkyu.15@gmail.com</t>
  </si>
  <si>
    <t>0896156094</t>
  </si>
  <si>
    <t>Andini</t>
  </si>
  <si>
    <t>None</t>
  </si>
  <si>
    <t>KHIN</t>
  </si>
  <si>
    <t>NYEIN CHAN</t>
  </si>
  <si>
    <t>most16@myanmar.com.mm</t>
  </si>
  <si>
    <t>1/2008</t>
  </si>
  <si>
    <t xml:space="preserve">Hammond </t>
  </si>
  <si>
    <t>Carr</t>
  </si>
  <si>
    <t>UNC-CH = U of North Carolina at Chapel Hill</t>
  </si>
  <si>
    <t>ahcarr@live.unc.edu</t>
  </si>
  <si>
    <t>JONATHAN RANTE</t>
  </si>
  <si>
    <t>CARREON</t>
  </si>
  <si>
    <t>milojohn23@gmail.com</t>
  </si>
  <si>
    <t>0879338172</t>
  </si>
  <si>
    <t>CARL</t>
  </si>
  <si>
    <t>MARTIN JOHANSSON</t>
  </si>
  <si>
    <t>calle.johansson@allt2.se</t>
  </si>
  <si>
    <t>0870333117</t>
  </si>
  <si>
    <t>1/2009</t>
  </si>
  <si>
    <t>MOHD</t>
  </si>
  <si>
    <t>NAIM BIN MD SHABRIZAN</t>
  </si>
  <si>
    <t>naim2ndfloor@gmail.com</t>
  </si>
  <si>
    <t>0894410018</t>
  </si>
  <si>
    <t>HUANG</t>
  </si>
  <si>
    <t>YINGQING</t>
  </si>
  <si>
    <t>eingching@gmail.com</t>
  </si>
  <si>
    <t>0825737737</t>
  </si>
  <si>
    <t>1/2010</t>
  </si>
  <si>
    <t>YOU</t>
  </si>
  <si>
    <t>JIN KIM</t>
  </si>
  <si>
    <t>reblemaka@naver.com</t>
  </si>
  <si>
    <t>0888829568</t>
  </si>
  <si>
    <t>SAMBATH</t>
  </si>
  <si>
    <t>HONG</t>
  </si>
  <si>
    <t>sambathfavor@gmail.com</t>
  </si>
  <si>
    <t>000000000</t>
  </si>
  <si>
    <t>ROSELEY</t>
  </si>
  <si>
    <t>ESGUERRA</t>
  </si>
  <si>
    <t>roseley_e@yahoo.com</t>
  </si>
  <si>
    <t>0824549317</t>
  </si>
  <si>
    <t>CRISTINA</t>
  </si>
  <si>
    <t>PINA</t>
  </si>
  <si>
    <t>cristinaipina@gmail.com</t>
  </si>
  <si>
    <t>THONGLOR</t>
  </si>
  <si>
    <t>VILAYTHONG</t>
  </si>
  <si>
    <t>thoug_lor2050@hotmail.com</t>
  </si>
  <si>
    <t>0895384388</t>
  </si>
  <si>
    <t>GHOLAMREZA</t>
  </si>
  <si>
    <t>KHAKSAR</t>
  </si>
  <si>
    <t>reza_fishery@yahoo.com</t>
  </si>
  <si>
    <t>SENGTHAVY</t>
  </si>
  <si>
    <t>SIHAPHONE</t>
  </si>
  <si>
    <t>sengthavy1999@yahoo.com</t>
  </si>
  <si>
    <t>0877744032</t>
  </si>
  <si>
    <t>YANVARY</t>
  </si>
  <si>
    <t>CHHON</t>
  </si>
  <si>
    <t>chhonyanvary@gmail.com</t>
  </si>
  <si>
    <t>0891215738</t>
  </si>
  <si>
    <t>HEWAGE RANJITH PIYASIRI</t>
  </si>
  <si>
    <t>FERNANDO</t>
  </si>
  <si>
    <t>ranjith_f@ymail.com</t>
  </si>
  <si>
    <t>0820565016</t>
  </si>
  <si>
    <t>UGYEN</t>
  </si>
  <si>
    <t>DORJI</t>
  </si>
  <si>
    <t>ugyenagro@gmail.com</t>
  </si>
  <si>
    <t>0820564952</t>
  </si>
  <si>
    <t>BRAM</t>
  </si>
  <si>
    <t>BROEKEN</t>
  </si>
  <si>
    <t>bram.broeken@gmail.com</t>
  </si>
  <si>
    <t>0820783976</t>
  </si>
  <si>
    <t>ANNA-MILLA</t>
  </si>
  <si>
    <t>VAINIO</t>
  </si>
  <si>
    <t>milzbkk@gmail.com</t>
  </si>
  <si>
    <t>0983487891</t>
  </si>
  <si>
    <t>BAO CHAU</t>
  </si>
  <si>
    <t>HA</t>
  </si>
  <si>
    <t>baochauha85@gmail.com</t>
  </si>
  <si>
    <t>0859913114</t>
  </si>
  <si>
    <t>BRIGHT EMMANUEL</t>
  </si>
  <si>
    <t>OWUSU</t>
  </si>
  <si>
    <t>0869746344</t>
  </si>
  <si>
    <t>Kimsou</t>
  </si>
  <si>
    <t>Yin</t>
  </si>
  <si>
    <t>yin_kimsou@yahoo.com</t>
  </si>
  <si>
    <t>SAMUEL</t>
  </si>
  <si>
    <t>CHITASI MUINGA</t>
  </si>
  <si>
    <t>muingasamuel@yahoo.co.uk</t>
  </si>
  <si>
    <t>Larissa</t>
  </si>
  <si>
    <t>Berenike</t>
  </si>
  <si>
    <t>Leuenberger</t>
  </si>
  <si>
    <t>lilleuenberger@hotmail.de</t>
  </si>
  <si>
    <t>4 years</t>
  </si>
  <si>
    <t>Bhargav</t>
  </si>
  <si>
    <t>Kaushik</t>
  </si>
  <si>
    <t>rahulgjghy@yahoo.com</t>
  </si>
  <si>
    <t>Osment</t>
  </si>
  <si>
    <t>Charles</t>
  </si>
  <si>
    <t>christopher.osm@kmutt.ac.th</t>
  </si>
  <si>
    <t>Berlian</t>
  </si>
  <si>
    <t>Akbar Yon</t>
  </si>
  <si>
    <t>Agusta</t>
  </si>
  <si>
    <t>School of Electrical Engineering and Informatics</t>
  </si>
  <si>
    <t>3/2012</t>
  </si>
  <si>
    <t>Nguyen Ngoc</t>
  </si>
  <si>
    <t xml:space="preserve"> Phu</t>
  </si>
  <si>
    <t>High School for the Gifted - Vietnam National University</t>
  </si>
  <si>
    <t>nguyenphu1195@gmail.com</t>
  </si>
  <si>
    <t>Ritz</t>
  </si>
  <si>
    <t>Del Rosario</t>
  </si>
  <si>
    <t>Laureano</t>
  </si>
  <si>
    <t>Kincaid International School of Bangkok</t>
  </si>
  <si>
    <t>Leobert</t>
  </si>
  <si>
    <t>Bessong</t>
  </si>
  <si>
    <t>Nkongho</t>
  </si>
  <si>
    <t>Imperial Academy of Arts, Science and Technology</t>
  </si>
  <si>
    <t>yorima10@yahoo.com</t>
  </si>
  <si>
    <t xml:space="preserve">Okechukwu </t>
  </si>
  <si>
    <t>Chinaemerem</t>
  </si>
  <si>
    <t>Uwandu</t>
  </si>
  <si>
    <t>Bishop Nwedo Memorial Boys" High School</t>
  </si>
  <si>
    <t>talk2barthez@yahoo.com</t>
  </si>
  <si>
    <t>Thi Mai</t>
  </si>
  <si>
    <t>Lin Thu</t>
  </si>
  <si>
    <t>Oo</t>
  </si>
  <si>
    <t>Practising High School, Yagon Institute of Education</t>
  </si>
  <si>
    <t>ygn.linthu@gmail.com</t>
  </si>
  <si>
    <t>Wassim</t>
  </si>
  <si>
    <t>Orabi</t>
  </si>
  <si>
    <t>Yarmouk Private University</t>
  </si>
  <si>
    <t>wassimorabi@hotmail.com</t>
  </si>
  <si>
    <t>Ye Myo</t>
  </si>
  <si>
    <t xml:space="preserve"> Kyaw</t>
  </si>
  <si>
    <t>U Hla Win Nortary Pubic Yangon</t>
  </si>
  <si>
    <t>pwintpyu@gmail.com</t>
  </si>
  <si>
    <t xml:space="preserve">Drcky </t>
  </si>
  <si>
    <t>Aspandi</t>
  </si>
  <si>
    <t xml:space="preserve"> Latif</t>
  </si>
  <si>
    <t>Malawarman University</t>
  </si>
  <si>
    <t>decky.aspandi.latif@gmail.com</t>
  </si>
  <si>
    <t>15 months</t>
  </si>
  <si>
    <t>Marissa</t>
  </si>
  <si>
    <t xml:space="preserve"> Amggraeni</t>
  </si>
  <si>
    <t xml:space="preserve"> Lati</t>
  </si>
  <si>
    <t>marissa.lati1990@mail.kmutt.u.th</t>
  </si>
  <si>
    <t>9 months</t>
  </si>
  <si>
    <t>Roque</t>
  </si>
  <si>
    <t xml:space="preserve"> Ian Callera </t>
  </si>
  <si>
    <t>Nevaliza</t>
  </si>
  <si>
    <t>Eastern Visayas State University</t>
  </si>
  <si>
    <t>ricnevaliza@yahoo.com.ph</t>
  </si>
  <si>
    <t xml:space="preserve"> Ali Raza</t>
  </si>
  <si>
    <t>Naqvi</t>
  </si>
  <si>
    <t>Comsats Institute of Information Technology, Abbotabad</t>
  </si>
  <si>
    <t>smartrazanaqvi@gmail.com</t>
  </si>
  <si>
    <t>Ansorullah</t>
  </si>
  <si>
    <t xml:space="preserve"> Jamal</t>
  </si>
  <si>
    <t>Yazid</t>
  </si>
  <si>
    <t>17 months</t>
  </si>
  <si>
    <t>Rahmiati</t>
  </si>
  <si>
    <t>Auliana</t>
  </si>
  <si>
    <t xml:space="preserve">Andi </t>
  </si>
  <si>
    <t>Mismawati</t>
  </si>
  <si>
    <t>MismawatiAndi@yahoo.com</t>
  </si>
  <si>
    <t>Anita</t>
  </si>
  <si>
    <t>Fitria</t>
  </si>
  <si>
    <t>Chrisitian</t>
  </si>
  <si>
    <t xml:space="preserve"> Kurnia </t>
  </si>
  <si>
    <t>Putra</t>
  </si>
  <si>
    <t>Christian.kputra@gmail.com</t>
  </si>
  <si>
    <t>Fataa</t>
  </si>
  <si>
    <t>Kusumattaqiin</t>
  </si>
  <si>
    <t>Fataakusumattaqiin@gmail.com</t>
  </si>
  <si>
    <t>Reksi</t>
  </si>
  <si>
    <t>Sundu</t>
  </si>
  <si>
    <t>reksisundu@gmail.com</t>
  </si>
  <si>
    <t>Sukemi</t>
  </si>
  <si>
    <t>kekem-basri@gmail.com</t>
  </si>
  <si>
    <t>Fahrizal</t>
  </si>
  <si>
    <t>Adnan</t>
  </si>
  <si>
    <t>Fahrizal.Adnan@gmail.com</t>
  </si>
  <si>
    <t>Irma</t>
  </si>
  <si>
    <t>Suryana</t>
  </si>
  <si>
    <t>Hnin</t>
  </si>
  <si>
    <t xml:space="preserve"> Ei Ei Hlaing</t>
  </si>
  <si>
    <t xml:space="preserve"> Nil</t>
  </si>
  <si>
    <t>Yangon University</t>
  </si>
  <si>
    <t>Nso Valintine</t>
  </si>
  <si>
    <t xml:space="preserve"> Nso</t>
  </si>
  <si>
    <t>The University of Dschang</t>
  </si>
  <si>
    <t>AMALIA</t>
  </si>
  <si>
    <t xml:space="preserve"> PRIMA</t>
  </si>
  <si>
    <t xml:space="preserve"> SIEN</t>
  </si>
  <si>
    <t xml:space="preserve">XAISAVANH </t>
  </si>
  <si>
    <t>KHIEWVONGPHAC</t>
  </si>
  <si>
    <t>HAN</t>
  </si>
  <si>
    <t>KAI</t>
  </si>
  <si>
    <t>REGNERY</t>
  </si>
  <si>
    <t>regneryk@hochschule-trier.de</t>
  </si>
  <si>
    <t>0823375813</t>
  </si>
  <si>
    <t>5 months</t>
  </si>
  <si>
    <t>Sochanwattey</t>
  </si>
  <si>
    <t>suchanwattey@gmail.com</t>
  </si>
  <si>
    <t xml:space="preserve">Sreyneang </t>
  </si>
  <si>
    <t>Nhim</t>
  </si>
  <si>
    <t>nhim_sreyneang@gmail.com</t>
  </si>
  <si>
    <t xml:space="preserve">Teng Yong </t>
  </si>
  <si>
    <t>Tye</t>
  </si>
  <si>
    <t>AIMST University</t>
  </si>
  <si>
    <t>tengyungtye@gmail.com</t>
  </si>
  <si>
    <t>Nay Myo</t>
  </si>
  <si>
    <t>Shwe</t>
  </si>
  <si>
    <t>Mandalay University</t>
  </si>
  <si>
    <t xml:space="preserve">Gebremedhin </t>
  </si>
  <si>
    <t>Gebremariam</t>
  </si>
  <si>
    <t>Gebremical</t>
  </si>
  <si>
    <t>Haramaya University</t>
  </si>
  <si>
    <t>gebremedhin.gebremariam6@gmail.com</t>
  </si>
  <si>
    <t>Dian</t>
  </si>
  <si>
    <t>Siswanto</t>
  </si>
  <si>
    <t>Brawijaya University</t>
  </si>
  <si>
    <t>Chaewoom</t>
  </si>
  <si>
    <t>Kang</t>
  </si>
  <si>
    <t>Piboonbumpen Demonstration School</t>
  </si>
  <si>
    <t>5 years</t>
  </si>
  <si>
    <t>19 months</t>
  </si>
  <si>
    <t>Joshua</t>
  </si>
  <si>
    <t xml:space="preserve"> Jeremy Vital</t>
  </si>
  <si>
    <t xml:space="preserve"> Cordemans</t>
  </si>
  <si>
    <t>The Regents School Pattaya</t>
  </si>
  <si>
    <t>jeremy_joshua_c@hotmail.com</t>
  </si>
  <si>
    <t>Xiong</t>
  </si>
  <si>
    <t>Tingting</t>
  </si>
  <si>
    <t>Chongqing Normal University</t>
  </si>
  <si>
    <t>Axel</t>
  </si>
  <si>
    <t>Oktavian</t>
  </si>
  <si>
    <t>New Sathorn Internation School</t>
  </si>
  <si>
    <t>Touy</t>
  </si>
  <si>
    <t xml:space="preserve"> Gordon Douglas Phanchana</t>
  </si>
  <si>
    <t xml:space="preserve"> Smith</t>
  </si>
  <si>
    <t>Frances Kelsey Secondary School</t>
  </si>
  <si>
    <t>touy_smith@hotmail.com</t>
  </si>
  <si>
    <t>May Than</t>
  </si>
  <si>
    <t>Htun</t>
  </si>
  <si>
    <t>Arif</t>
  </si>
  <si>
    <t xml:space="preserve"> Darmawan</t>
  </si>
  <si>
    <t>Universitas Gadjah Mada</t>
  </si>
  <si>
    <t>arifdarmawan33@gmail.com</t>
  </si>
  <si>
    <t>Amalia</t>
  </si>
  <si>
    <t xml:space="preserve"> Prima</t>
  </si>
  <si>
    <t>Putri</t>
  </si>
  <si>
    <t>Bogor Agricultural University</t>
  </si>
  <si>
    <t>Bazlina</t>
  </si>
  <si>
    <t>Dawami</t>
  </si>
  <si>
    <t>Afrah</t>
  </si>
  <si>
    <t>Regular (Dual Degree)</t>
  </si>
  <si>
    <t>Sriwijaya University</t>
  </si>
  <si>
    <t>Navid</t>
  </si>
  <si>
    <t xml:space="preserve"> Khaksar</t>
  </si>
  <si>
    <t xml:space="preserve"> Dizghandi</t>
  </si>
  <si>
    <t>Islamic Azad Universityemblem</t>
  </si>
  <si>
    <t>navid.khaksar@gmail.com</t>
  </si>
  <si>
    <t xml:space="preserve">Nidya </t>
  </si>
  <si>
    <t>Wisudawati</t>
  </si>
  <si>
    <t xml:space="preserve"> Hayadi</t>
  </si>
  <si>
    <t xml:space="preserve">Xaisavanh </t>
  </si>
  <si>
    <t>Khiewvongphachan</t>
  </si>
  <si>
    <t>National University of Laos</t>
  </si>
  <si>
    <t>Teamhy</t>
  </si>
  <si>
    <t xml:space="preserve"> Sien</t>
  </si>
  <si>
    <t>Combodia</t>
  </si>
  <si>
    <t>Jan-Hendrik</t>
  </si>
  <si>
    <t xml:space="preserve"> Wolf</t>
  </si>
  <si>
    <t>Bermen University</t>
  </si>
  <si>
    <t>mail@jan-wolf.de</t>
  </si>
  <si>
    <t>7 months</t>
  </si>
  <si>
    <t>Kirsten</t>
  </si>
  <si>
    <t xml:space="preserve"> Harms</t>
  </si>
  <si>
    <t>kirsten.harms@hotmail.de</t>
  </si>
  <si>
    <t>Julia</t>
  </si>
  <si>
    <t xml:space="preserve"> Schmolke</t>
  </si>
  <si>
    <t>s_cp6ts@uni-bremen.de</t>
  </si>
  <si>
    <t>Juho</t>
  </si>
  <si>
    <t xml:space="preserve"> Lauri Tapani </t>
  </si>
  <si>
    <t>Minkkinen</t>
  </si>
  <si>
    <t>Jyvaskyla University of Applied Sciences (JAMK University of Applied Sciences)</t>
  </si>
  <si>
    <t>juho.minkkinen.student@jamk.fi</t>
  </si>
  <si>
    <t>Marko</t>
  </si>
  <si>
    <t xml:space="preserve">Antero </t>
  </si>
  <si>
    <t>Seitsonen</t>
  </si>
  <si>
    <t>marko.seitsonen@student.jamk.fi</t>
  </si>
  <si>
    <t>Lasse</t>
  </si>
  <si>
    <t xml:space="preserve"> Aleksi</t>
  </si>
  <si>
    <t>Malkki</t>
  </si>
  <si>
    <t>lasse.malkki.student@jamk.fi</t>
  </si>
  <si>
    <t>Teemu</t>
  </si>
  <si>
    <t xml:space="preserve"> Petteri</t>
  </si>
  <si>
    <t>Anttonen</t>
  </si>
  <si>
    <t>Teemu.attonen@student.jamk.fi</t>
  </si>
  <si>
    <t>Himanshu</t>
  </si>
  <si>
    <t xml:space="preserve"> Singh</t>
  </si>
  <si>
    <t>Thelen</t>
  </si>
  <si>
    <t xml:space="preserve"> Febriany</t>
  </si>
  <si>
    <t>UIB = University International Batam</t>
  </si>
  <si>
    <t>thelenfebriany@gmail.com</t>
  </si>
  <si>
    <t>Gabriela</t>
  </si>
  <si>
    <t xml:space="preserve">Rosari Rindra </t>
  </si>
  <si>
    <t>Kartini</t>
  </si>
  <si>
    <t>gberocks@gmail.com</t>
  </si>
  <si>
    <t>Hendry</t>
  </si>
  <si>
    <t xml:space="preserve"> Wibowo</t>
  </si>
  <si>
    <t>hendry.petak@gmail.com</t>
  </si>
  <si>
    <t>Leezend</t>
  </si>
  <si>
    <t>A</t>
  </si>
  <si>
    <t xml:space="preserve"> Vesta</t>
  </si>
  <si>
    <t>leezendavesta@yahoo.com</t>
  </si>
  <si>
    <t>Rowena</t>
  </si>
  <si>
    <t xml:space="preserve"> Rurita</t>
  </si>
  <si>
    <t>rowena_helvie@yahoo.com</t>
  </si>
  <si>
    <t>Betseline</t>
  </si>
  <si>
    <t xml:space="preserve"> Ignatius</t>
  </si>
  <si>
    <t>Suhendra</t>
  </si>
  <si>
    <t>betselineis@yahoo.co.id</t>
  </si>
  <si>
    <t>Welliem</t>
  </si>
  <si>
    <t>welliem.a3@gmail.com</t>
  </si>
  <si>
    <t xml:space="preserve">Christianty </t>
  </si>
  <si>
    <t xml:space="preserve">Gabriella </t>
  </si>
  <si>
    <t>Marpaung</t>
  </si>
  <si>
    <t>dokabase@yahoo.com</t>
  </si>
  <si>
    <t>Dodi</t>
  </si>
  <si>
    <t xml:space="preserve"> Crismanto</t>
  </si>
  <si>
    <t>lophher@yahoo.com</t>
  </si>
  <si>
    <t>Jeremias</t>
  </si>
  <si>
    <t xml:space="preserve"> Jormanpoika</t>
  </si>
  <si>
    <t xml:space="preserve"> Kuitunen</t>
  </si>
  <si>
    <t>G8613@student.jamk.fi</t>
  </si>
  <si>
    <t>Tiia</t>
  </si>
  <si>
    <t>Sandra Sanelma</t>
  </si>
  <si>
    <t xml:space="preserve">  Leppanen</t>
  </si>
  <si>
    <t>tiialle@windowslive.com</t>
  </si>
  <si>
    <t>56540460023 </t>
  </si>
  <si>
    <t>Martina</t>
  </si>
  <si>
    <t>Solya</t>
  </si>
  <si>
    <t xml:space="preserve"> Dipica</t>
  </si>
  <si>
    <t>Institut Teknologi Bandung</t>
  </si>
  <si>
    <t>tlitb@indo.net.id</t>
  </si>
  <si>
    <t>56540460024 </t>
  </si>
  <si>
    <t>Eliya</t>
  </si>
  <si>
    <t xml:space="preserve"> Amilati </t>
  </si>
  <si>
    <t>Hanafi</t>
  </si>
  <si>
    <t>eliyahanafi@yahoo.com</t>
  </si>
  <si>
    <t>Nishiguchi</t>
  </si>
  <si>
    <t xml:space="preserve"> Kazuki</t>
  </si>
  <si>
    <t>ab11078@shibaura-it.ac.jp</t>
  </si>
  <si>
    <t>16 days</t>
  </si>
  <si>
    <t xml:space="preserve">Shibui </t>
  </si>
  <si>
    <t>my-feline-seal.fm@docomo.ne.jp</t>
  </si>
  <si>
    <t>56540460027 </t>
  </si>
  <si>
    <t xml:space="preserve">Inoue </t>
  </si>
  <si>
    <t>Kohtaro</t>
  </si>
  <si>
    <t>Cy13008@shibaura-it.ac.jp</t>
  </si>
  <si>
    <t>Machida</t>
  </si>
  <si>
    <t xml:space="preserve"> Eisuke</t>
  </si>
  <si>
    <t>ab11097@shibaura-it.ac.jp</t>
  </si>
  <si>
    <t>56540460029 </t>
  </si>
  <si>
    <t>Okamoto</t>
  </si>
  <si>
    <t xml:space="preserve"> Nari</t>
  </si>
  <si>
    <t>H10013@shibaura-it.ac.jp</t>
  </si>
  <si>
    <t>56540460030 </t>
  </si>
  <si>
    <t xml:space="preserve">Kodaira </t>
  </si>
  <si>
    <t>Takehide</t>
  </si>
  <si>
    <t>d10032@shibaura-it.ac.jp</t>
  </si>
  <si>
    <t>Mikko</t>
  </si>
  <si>
    <t xml:space="preserve"> Johannes</t>
  </si>
  <si>
    <t xml:space="preserve"> Matikka</t>
  </si>
  <si>
    <t>mikkoma1@outlook.com</t>
  </si>
  <si>
    <t xml:space="preserve"> Afif</t>
  </si>
  <si>
    <t xml:space="preserve"> Izzatullah</t>
  </si>
  <si>
    <t>maizzatullah@gmail.com</t>
  </si>
  <si>
    <t>Kuldeep</t>
  </si>
  <si>
    <t>B.K.B.I.E.T.</t>
  </si>
  <si>
    <t>kkp09792@gmail.com</t>
  </si>
  <si>
    <t>4 months</t>
  </si>
  <si>
    <t>56540460036 </t>
  </si>
  <si>
    <t xml:space="preserve">Zika </t>
  </si>
  <si>
    <t>Kojic</t>
  </si>
  <si>
    <t>University of Applied Sciences Upper Austria</t>
  </si>
  <si>
    <t>Zika.Kojic@students.fh-wels.at</t>
  </si>
  <si>
    <t>Motohide</t>
  </si>
  <si>
    <t>Hata</t>
  </si>
  <si>
    <t>Chiba University</t>
  </si>
  <si>
    <t>Kai</t>
  </si>
  <si>
    <t>Regnery</t>
  </si>
  <si>
    <t>University of Applied Sciences, Trier</t>
  </si>
  <si>
    <t>Yoshida</t>
  </si>
  <si>
    <t>YUTA</t>
  </si>
  <si>
    <t>Kyushu U.</t>
  </si>
  <si>
    <t>11 days</t>
  </si>
  <si>
    <t xml:space="preserve">Yoshimoto </t>
  </si>
  <si>
    <t>TAKANORI</t>
  </si>
  <si>
    <t>Kusudo</t>
  </si>
  <si>
    <t xml:space="preserve"> TAKERU</t>
  </si>
  <si>
    <t>Tomita</t>
  </si>
  <si>
    <t xml:space="preserve"> YUKI</t>
  </si>
  <si>
    <t>Taira</t>
  </si>
  <si>
    <t xml:space="preserve"> ERIKA</t>
  </si>
  <si>
    <t>Furukawa</t>
  </si>
  <si>
    <t>NAGAKO</t>
  </si>
  <si>
    <t>Adachi</t>
  </si>
  <si>
    <t>SAEKO</t>
  </si>
  <si>
    <t xml:space="preserve">Nagamachi </t>
  </si>
  <si>
    <t>SATSUKI</t>
  </si>
  <si>
    <t xml:space="preserve">Onishi </t>
  </si>
  <si>
    <t>YUKO</t>
  </si>
  <si>
    <t xml:space="preserve">Tamagawa </t>
  </si>
  <si>
    <t>MOMOYO</t>
  </si>
  <si>
    <t>Kano</t>
  </si>
  <si>
    <t xml:space="preserve"> MASAAKI</t>
  </si>
  <si>
    <t>Konishi</t>
  </si>
  <si>
    <t>Gumma University</t>
  </si>
  <si>
    <t>t12801220@gunma-u.ac.jp</t>
  </si>
  <si>
    <t>18 days</t>
  </si>
  <si>
    <t xml:space="preserve">Aleksandrina </t>
  </si>
  <si>
    <t xml:space="preserve">Svetlozarova </t>
  </si>
  <si>
    <t>Kovacheva</t>
  </si>
  <si>
    <t>University of Luxembourg</t>
  </si>
  <si>
    <t>alex.kovacheva@gmail.com</t>
  </si>
  <si>
    <t>Nguyen Tien</t>
  </si>
  <si>
    <t xml:space="preserve"> Huy</t>
  </si>
  <si>
    <t>Hanoi University of Science and Technology</t>
  </si>
  <si>
    <t>huynguyen.lme168@gmail.com</t>
  </si>
  <si>
    <t>1 month</t>
  </si>
  <si>
    <t>Le</t>
  </si>
  <si>
    <t xml:space="preserve"> Tri</t>
  </si>
  <si>
    <t>trile142@gmail.com</t>
  </si>
  <si>
    <t>Nguyen Anh</t>
  </si>
  <si>
    <t xml:space="preserve"> Duy</t>
  </si>
  <si>
    <t>Imithielryous@gmail.com</t>
  </si>
  <si>
    <t xml:space="preserve"> Lena </t>
  </si>
  <si>
    <t>Romeis</t>
  </si>
  <si>
    <t>Coburg University of Applied Sciences and Arts</t>
  </si>
  <si>
    <t>annalena-romeis@web.de</t>
  </si>
  <si>
    <t xml:space="preserve">Hiroki </t>
  </si>
  <si>
    <t>Shuto</t>
  </si>
  <si>
    <t>t10302039@g-mail.co.jp</t>
  </si>
  <si>
    <t xml:space="preserve">Yusuke </t>
  </si>
  <si>
    <t>Okubo</t>
  </si>
  <si>
    <t>interista.and.d_villa7@ezweb.ne.jp</t>
  </si>
  <si>
    <t>Steffen</t>
  </si>
  <si>
    <t xml:space="preserve"> Montag</t>
  </si>
  <si>
    <t>Technical University Braunschweig</t>
  </si>
  <si>
    <t>steffenmontag@hotmail.com</t>
  </si>
  <si>
    <t xml:space="preserve">YITING </t>
  </si>
  <si>
    <t>HSIAO</t>
  </si>
  <si>
    <t>YiTing Hsiao</t>
  </si>
  <si>
    <t>0.5 month</t>
  </si>
  <si>
    <t>Ting-Yu</t>
  </si>
  <si>
    <t xml:space="preserve"> Liu</t>
  </si>
  <si>
    <t>titi.liu76@gmail.com</t>
  </si>
  <si>
    <t xml:space="preserve">Kai-Lan </t>
  </si>
  <si>
    <t>Huang</t>
  </si>
  <si>
    <t>daphnemaca@gmail.com</t>
  </si>
  <si>
    <t xml:space="preserve">Yohei </t>
  </si>
  <si>
    <t>Mochizuki</t>
  </si>
  <si>
    <t>UEC</t>
  </si>
  <si>
    <t>y.m3.4uv1.maz2g@gmail.com</t>
  </si>
  <si>
    <t>Naoaki</t>
  </si>
  <si>
    <t xml:space="preserve"> Niizuma</t>
  </si>
  <si>
    <t>niiduma@francis.ee.uec.ac.jp</t>
  </si>
  <si>
    <t>Rei</t>
  </si>
  <si>
    <t>Murata</t>
  </si>
  <si>
    <t>murata@ymdlab.mce.uec.ac.jp</t>
  </si>
  <si>
    <t xml:space="preserve">Abdulhakeen </t>
  </si>
  <si>
    <t>Hussein</t>
  </si>
  <si>
    <t xml:space="preserve"> Osman</t>
  </si>
  <si>
    <t xml:space="preserve">Islamic University </t>
  </si>
  <si>
    <t>Somali</t>
  </si>
  <si>
    <t>xakiimcadnaan@hotmail.com</t>
  </si>
  <si>
    <t>Khaliduzzaman</t>
  </si>
  <si>
    <t>Bangladesh Agricultural University</t>
  </si>
  <si>
    <t>khazzaman_bau@yahoo.com</t>
  </si>
  <si>
    <t>Pei Sheng</t>
  </si>
  <si>
    <t xml:space="preserve"> Liew</t>
  </si>
  <si>
    <t>liewpeisheng@gmail.com</t>
  </si>
  <si>
    <t xml:space="preserve">Simon </t>
  </si>
  <si>
    <t xml:space="preserve">Mauma </t>
  </si>
  <si>
    <t>Efange</t>
  </si>
  <si>
    <t>efangsmn@gmail.com</t>
  </si>
  <si>
    <t xml:space="preserve">HANDAYANI </t>
  </si>
  <si>
    <t>HUNG-YU</t>
  </si>
  <si>
    <t xml:space="preserve"> CHEN</t>
  </si>
  <si>
    <t>j.chen2603@gmail.com</t>
  </si>
  <si>
    <t>0970091701</t>
  </si>
  <si>
    <t>6 months</t>
  </si>
  <si>
    <t xml:space="preserve">VALENTIN </t>
  </si>
  <si>
    <t>University of Johnnesburg</t>
  </si>
  <si>
    <t xml:space="preserve">HAI </t>
  </si>
  <si>
    <t>Yunnan University of Nationalities</t>
  </si>
  <si>
    <t>SIDNEY</t>
  </si>
  <si>
    <t xml:space="preserve"> JOHN </t>
  </si>
  <si>
    <t>Thammasat University</t>
  </si>
  <si>
    <t xml:space="preserve">Sunee </t>
  </si>
  <si>
    <t>Steyn</t>
  </si>
  <si>
    <t>2 Years</t>
  </si>
  <si>
    <t>Lina</t>
  </si>
  <si>
    <t>lina.elektro.uib@gmail.com</t>
  </si>
  <si>
    <t>6 monthd</t>
  </si>
  <si>
    <t>Thursy</t>
  </si>
  <si>
    <t xml:space="preserve"> Rienda Aulia </t>
  </si>
  <si>
    <t>Satriani</t>
  </si>
  <si>
    <t>thursysatriani@yahoo.com</t>
  </si>
  <si>
    <t xml:space="preserve">Toshiaki </t>
  </si>
  <si>
    <t>Noguchi</t>
  </si>
  <si>
    <t>t10302056@gunma-u.ac.jp</t>
  </si>
  <si>
    <t xml:space="preserve">Karlton </t>
  </si>
  <si>
    <t xml:space="preserve">Dow </t>
  </si>
  <si>
    <t>Edinger</t>
  </si>
  <si>
    <t>The University of North Carolina at Chapel Hill</t>
  </si>
  <si>
    <t>edinger@live.unc.edu</t>
  </si>
  <si>
    <t xml:space="preserve">Alexander </t>
  </si>
  <si>
    <t xml:space="preserve">Francis </t>
  </si>
  <si>
    <t>Clegg</t>
  </si>
  <si>
    <t>aclegg@live.unc.edu</t>
  </si>
  <si>
    <t xml:space="preserve">Maureen </t>
  </si>
  <si>
    <t>Elizabeth</t>
  </si>
  <si>
    <t xml:space="preserve"> Pittman</t>
  </si>
  <si>
    <t>mepittma@email.unc.edu</t>
  </si>
  <si>
    <t xml:space="preserve">Spencer </t>
  </si>
  <si>
    <t xml:space="preserve"> Nelson</t>
  </si>
  <si>
    <t>bookguy.nelson@gmail.com</t>
  </si>
  <si>
    <t>Charlotte</t>
  </si>
  <si>
    <t xml:space="preserve"> Lynn </t>
  </si>
  <si>
    <t>Brown</t>
  </si>
  <si>
    <t>charlotb@live.unc.edu</t>
  </si>
  <si>
    <t xml:space="preserve"> August </t>
  </si>
  <si>
    <t>Ziegler</t>
  </si>
  <si>
    <t>nziegl@live.unc.edu</t>
  </si>
  <si>
    <t xml:space="preserve">Joshua </t>
  </si>
  <si>
    <t xml:space="preserve">Louis </t>
  </si>
  <si>
    <t>Weinstein</t>
  </si>
  <si>
    <t>jiweinst@live.unc.edu</t>
  </si>
  <si>
    <t xml:space="preserve">Eden </t>
  </si>
  <si>
    <t xml:space="preserve">Marie </t>
  </si>
  <si>
    <t>Sipperly</t>
  </si>
  <si>
    <t>edensip@live.unc.edu</t>
  </si>
  <si>
    <t>Robert</t>
  </si>
  <si>
    <t xml:space="preserve"> Joseph</t>
  </si>
  <si>
    <t xml:space="preserve"> Parker Jr</t>
  </si>
  <si>
    <t>parkerrj@email.unc.edu</t>
  </si>
  <si>
    <t>Emily</t>
  </si>
  <si>
    <t xml:space="preserve"> Rose </t>
  </si>
  <si>
    <t>Roberts</t>
  </si>
  <si>
    <t>emrob@live.unc.edu</t>
  </si>
  <si>
    <t>Davis</t>
  </si>
  <si>
    <t xml:space="preserve"> Scott</t>
  </si>
  <si>
    <t xml:space="preserve"> Plunkett</t>
  </si>
  <si>
    <t>dsplunke@live.unc.edu</t>
  </si>
  <si>
    <t>Anne</t>
  </si>
  <si>
    <t xml:space="preserve"> Elizabeth </t>
  </si>
  <si>
    <t>Corrigan</t>
  </si>
  <si>
    <t>aecurrig@live.unc.edu</t>
  </si>
  <si>
    <t>Kwee</t>
  </si>
  <si>
    <t xml:space="preserve"> Hong </t>
  </si>
  <si>
    <t>Joyce-Tan</t>
  </si>
  <si>
    <t>University Technology Malaysia</t>
  </si>
  <si>
    <t>joyssstan@fbb.utm.my</t>
  </si>
  <si>
    <t>2 months</t>
  </si>
  <si>
    <t xml:space="preserve">Nordiana </t>
  </si>
  <si>
    <t xml:space="preserve">Bakti Moho </t>
  </si>
  <si>
    <t>Yusoff</t>
  </si>
  <si>
    <t xml:space="preserve">Universiti Putra Malaysia </t>
  </si>
  <si>
    <t>missdyana92@yahoo.com</t>
  </si>
  <si>
    <t>Rui</t>
  </si>
  <si>
    <t xml:space="preserve"> Janson</t>
  </si>
  <si>
    <t>r.janson@mail.utoronto.ca</t>
  </si>
  <si>
    <t>Rico</t>
  </si>
  <si>
    <t xml:space="preserve"> Lejiu</t>
  </si>
  <si>
    <t>rico.lejiu@yahoo.com</t>
  </si>
  <si>
    <t xml:space="preserve">Rica </t>
  </si>
  <si>
    <t>Martyna</t>
  </si>
  <si>
    <t>ricamartyna@gmail.com</t>
  </si>
  <si>
    <t xml:space="preserve">Maxime </t>
  </si>
  <si>
    <t>Schneider</t>
  </si>
  <si>
    <t>maxime121992@hotmail.co.jp</t>
  </si>
  <si>
    <t>Samir</t>
  </si>
  <si>
    <t>Hamide</t>
  </si>
  <si>
    <t>hamide@et.esiea.fr</t>
  </si>
  <si>
    <t xml:space="preserve">Hassan </t>
  </si>
  <si>
    <t>Janati</t>
  </si>
  <si>
    <t>hjanati@et.esiea.fr</t>
  </si>
  <si>
    <t xml:space="preserve">Shanthan </t>
  </si>
  <si>
    <t>Sivarajah</t>
  </si>
  <si>
    <t>sivarajah@et.esiea.fr</t>
  </si>
  <si>
    <t>Bouakkaz</t>
  </si>
  <si>
    <t xml:space="preserve"> Soraya</t>
  </si>
  <si>
    <t>bouakkaz@et.esiea.fr</t>
  </si>
  <si>
    <t xml:space="preserve">Laurent </t>
  </si>
  <si>
    <t>Barthelemy</t>
  </si>
  <si>
    <t>mr.laurent.barthelemy@gmail.com</t>
  </si>
  <si>
    <t>Emilien</t>
  </si>
  <si>
    <t xml:space="preserve"> Romulus</t>
  </si>
  <si>
    <t>romulus@et.esiea.fr</t>
  </si>
  <si>
    <t>Maxime</t>
  </si>
  <si>
    <t xml:space="preserve"> Ruee</t>
  </si>
  <si>
    <t>mruee@et.esiea-ouest.fr</t>
  </si>
  <si>
    <t xml:space="preserve">Antoni </t>
  </si>
  <si>
    <t>Malki</t>
  </si>
  <si>
    <t>Malki@et.esiea.fr</t>
  </si>
  <si>
    <t>MR</t>
  </si>
  <si>
    <t>Koki</t>
  </si>
  <si>
    <t xml:space="preserve"> Nagasawa</t>
  </si>
  <si>
    <t>koki.nagasawa@gmail.com</t>
  </si>
  <si>
    <t>14 days</t>
  </si>
  <si>
    <t xml:space="preserve"> Daichi</t>
  </si>
  <si>
    <t>qpqpqp217@gmail.com</t>
  </si>
  <si>
    <t>MS</t>
  </si>
  <si>
    <t xml:space="preserve">Yuka </t>
  </si>
  <si>
    <t>Hasegawa</t>
  </si>
  <si>
    <t>ykhshs@gmail.com</t>
  </si>
  <si>
    <t>Mariko</t>
  </si>
  <si>
    <t xml:space="preserve"> Tanaka</t>
  </si>
  <si>
    <t>matiko.t.jf7192@gmail.com</t>
  </si>
  <si>
    <t xml:space="preserve">Utsunomiya </t>
  </si>
  <si>
    <t>Mayumi</t>
  </si>
  <si>
    <t>mayumi.utsunomiya@gmail.com</t>
  </si>
  <si>
    <t>Keitaro</t>
  </si>
  <si>
    <t xml:space="preserve"> Hayashi</t>
  </si>
  <si>
    <t>r.k.sunred@gmail.com</t>
  </si>
  <si>
    <t>Daryong</t>
  </si>
  <si>
    <t xml:space="preserve"> Kim</t>
  </si>
  <si>
    <t>daryong0905@gmail.com</t>
  </si>
  <si>
    <t>Tao</t>
  </si>
  <si>
    <t xml:space="preserve"> Takagaki</t>
  </si>
  <si>
    <t>takagaki.tao@gmail.com</t>
  </si>
  <si>
    <t xml:space="preserve"> Sato</t>
  </si>
  <si>
    <t>u988646i@gmail.com</t>
  </si>
  <si>
    <t>Hiroyuki</t>
  </si>
  <si>
    <t>Ohashi</t>
  </si>
  <si>
    <t>hiroyukiohashi0116@gmail.com</t>
  </si>
  <si>
    <t>Yukiko</t>
  </si>
  <si>
    <t xml:space="preserve"> Masui</t>
  </si>
  <si>
    <t>yukiko.m.1126@gmail.com</t>
  </si>
  <si>
    <t xml:space="preserve"> Asaka</t>
  </si>
  <si>
    <t>j.asaka827@gmail.com</t>
  </si>
  <si>
    <t>Shinichiro</t>
  </si>
  <si>
    <t xml:space="preserve"> Ishiguro</t>
  </si>
  <si>
    <t>adpa3824@chiba-u.jp</t>
  </si>
  <si>
    <t>27 days</t>
  </si>
  <si>
    <t>Kento</t>
  </si>
  <si>
    <t xml:space="preserve"> Ishizuka</t>
  </si>
  <si>
    <t>ishizuka052@gmail.com</t>
  </si>
  <si>
    <t>Takashi</t>
  </si>
  <si>
    <t xml:space="preserve"> Kusumi</t>
  </si>
  <si>
    <t>meansbeck@i.softbank.jp</t>
  </si>
  <si>
    <t>Sogn</t>
  </si>
  <si>
    <t>448326921@qq.com</t>
  </si>
  <si>
    <t>56540540004 </t>
  </si>
  <si>
    <t xml:space="preserve">Chia-Yu </t>
  </si>
  <si>
    <t>Liu</t>
  </si>
  <si>
    <t>NKFUST : National Kaohsiung First University of Science and Technology (First Tech)</t>
  </si>
  <si>
    <t>u9914034@nkfust.edu.tw</t>
  </si>
  <si>
    <t>1.5 months</t>
  </si>
  <si>
    <t>Yung-Che</t>
  </si>
  <si>
    <t xml:space="preserve"> Lin</t>
  </si>
  <si>
    <t>u9914502@nkfust.edu.tw</t>
  </si>
  <si>
    <t>56540540006 </t>
  </si>
  <si>
    <t xml:space="preserve">Jie-Yu </t>
  </si>
  <si>
    <t>u9914045@nkfust.edu.tw</t>
  </si>
  <si>
    <t>Sih-Sian</t>
  </si>
  <si>
    <t xml:space="preserve"> Wu</t>
  </si>
  <si>
    <t>u0114502@nkfust.edu.tw</t>
  </si>
  <si>
    <t xml:space="preserve">TATSUYA </t>
  </si>
  <si>
    <t>TSUCHIYA</t>
  </si>
  <si>
    <t>acca1229@chiba-u.jp</t>
  </si>
  <si>
    <t>KIKOJIMA</t>
  </si>
  <si>
    <t xml:space="preserve"> ATSUKO</t>
  </si>
  <si>
    <t>atsuko-kikojima@chiba-u.jp</t>
  </si>
  <si>
    <t>NAKAE</t>
  </si>
  <si>
    <t xml:space="preserve"> MIHARU</t>
  </si>
  <si>
    <t>aada1380@chiba-u.jp</t>
  </si>
  <si>
    <t xml:space="preserve">MIYOSHI </t>
  </si>
  <si>
    <t>MOE</t>
  </si>
  <si>
    <t>aaha1333@chiba-u.jp</t>
  </si>
  <si>
    <t>56540540013 </t>
  </si>
  <si>
    <t xml:space="preserve">SAKATA </t>
  </si>
  <si>
    <t>ERI</t>
  </si>
  <si>
    <t>sashwindow4282991@yahoo.co.jp</t>
  </si>
  <si>
    <t xml:space="preserve">HAZUKI </t>
  </si>
  <si>
    <t>TANAKA</t>
  </si>
  <si>
    <t>aata1375@chiba-u.jp</t>
  </si>
  <si>
    <t xml:space="preserve">CHIBA </t>
  </si>
  <si>
    <t>HANAU</t>
  </si>
  <si>
    <t>reddevilsunitedfc@gmail.com</t>
  </si>
  <si>
    <t>56540540016 </t>
  </si>
  <si>
    <t>OSAMURA</t>
  </si>
  <si>
    <t xml:space="preserve"> KOKI</t>
  </si>
  <si>
    <t>acca1148@chiba-u.jp</t>
  </si>
  <si>
    <t>56540540017 </t>
  </si>
  <si>
    <t xml:space="preserve">SAKI </t>
  </si>
  <si>
    <t>HAGINOYA</t>
  </si>
  <si>
    <t>saki-haginoya@nifty.com</t>
  </si>
  <si>
    <t>56540540018 </t>
  </si>
  <si>
    <t>AYA</t>
  </si>
  <si>
    <t>MORIOKI</t>
  </si>
  <si>
    <t>Hokkaido University</t>
  </si>
  <si>
    <t>moriokia@gmail.com</t>
  </si>
  <si>
    <t xml:space="preserve">MAKOTO </t>
  </si>
  <si>
    <t>SUGIMOTO</t>
  </si>
  <si>
    <t>fred-sugi@ec.hokudai.ac.jp</t>
  </si>
  <si>
    <t>56540540020 </t>
  </si>
  <si>
    <t>SEIJI</t>
  </si>
  <si>
    <t xml:space="preserve"> TACHIBANA</t>
  </si>
  <si>
    <t>betweenitaandita@docomo.ne.jp</t>
  </si>
  <si>
    <t>TAKUJI</t>
  </si>
  <si>
    <t xml:space="preserve"> UWATOKO</t>
  </si>
  <si>
    <t>Kagoshima University</t>
  </si>
  <si>
    <t>crown_of_pierrot@ezweb.ne.jp</t>
  </si>
  <si>
    <t>ASAKA</t>
  </si>
  <si>
    <t xml:space="preserve"> UENO</t>
  </si>
  <si>
    <t>msiaw.5558@docomo.ne.jp</t>
  </si>
  <si>
    <t>NAO</t>
  </si>
  <si>
    <t>KATAYAMA</t>
  </si>
  <si>
    <t>sb69.3mfirst.stack@docomo.ne.jp</t>
  </si>
  <si>
    <t>56540540024 </t>
  </si>
  <si>
    <t>SHOGO</t>
  </si>
  <si>
    <t>HACHITANI</t>
  </si>
  <si>
    <t>s4pn@stu.kanazawa-u.ac.jp</t>
  </si>
  <si>
    <t>56540540025 </t>
  </si>
  <si>
    <t xml:space="preserve">SHINYA </t>
  </si>
  <si>
    <t>MAKINO</t>
  </si>
  <si>
    <t>bas5105@stu.kanazawa-u.ac.jp</t>
  </si>
  <si>
    <t xml:space="preserve">SATOSHI </t>
  </si>
  <si>
    <t>OGASAWARA</t>
  </si>
  <si>
    <t>ogasawara.satoshi.1120086@gmail.com</t>
  </si>
  <si>
    <t>56540540027 </t>
  </si>
  <si>
    <t xml:space="preserve">RYUYA </t>
  </si>
  <si>
    <t>FUJIHARA</t>
  </si>
  <si>
    <t>hbttb109@yahoo.co.jp</t>
  </si>
  <si>
    <t xml:space="preserve">YUTARO </t>
  </si>
  <si>
    <t>HAGIWARA</t>
  </si>
  <si>
    <t>o1l0i2v1e@yahoo.co.jp</t>
  </si>
  <si>
    <t>56540540029 </t>
  </si>
  <si>
    <t>MASUMI</t>
  </si>
  <si>
    <t xml:space="preserve"> TOMIHISA</t>
  </si>
  <si>
    <t>sakura16@hotmail.co.jp</t>
  </si>
  <si>
    <t>56540540030 </t>
  </si>
  <si>
    <t xml:space="preserve">TETSUYA </t>
  </si>
  <si>
    <t>MIYAMOTO</t>
  </si>
  <si>
    <t>miyamoto.tetsuya@bio.eng.osaka-u.ac.jp</t>
  </si>
  <si>
    <t xml:space="preserve">YUXI </t>
  </si>
  <si>
    <t>WANG</t>
  </si>
  <si>
    <t>yuxisweet@gmail.com</t>
  </si>
  <si>
    <t>56540540032 </t>
  </si>
  <si>
    <t>KOZO</t>
  </si>
  <si>
    <t xml:space="preserve"> NAHAHIRA</t>
  </si>
  <si>
    <t>YUSUKE</t>
  </si>
  <si>
    <t xml:space="preserve"> ITO</t>
  </si>
  <si>
    <t>q10008@shibaura-it.ac.jp</t>
  </si>
  <si>
    <t>MIYU</t>
  </si>
  <si>
    <t xml:space="preserve"> YOSHIDA</t>
  </si>
  <si>
    <t>Tohoku University</t>
  </si>
  <si>
    <t>dcd0408xxx@gmail.com</t>
  </si>
  <si>
    <t>56540540035 </t>
  </si>
  <si>
    <t>TOMOHIRO</t>
  </si>
  <si>
    <t xml:space="preserve"> KUDO</t>
  </si>
  <si>
    <t>5cyril7tm70@gmail.com</t>
  </si>
  <si>
    <t xml:space="preserve">RYOTA </t>
  </si>
  <si>
    <t>HIRAI</t>
  </si>
  <si>
    <t>hirai@sc.isc.tohoku.ac.jp</t>
  </si>
  <si>
    <t>TAKASHI</t>
  </si>
  <si>
    <t xml:space="preserve"> KOZAI</t>
  </si>
  <si>
    <t>University of Fukui</t>
  </si>
  <si>
    <t>zykoo.1203@gmail.com</t>
  </si>
  <si>
    <t xml:space="preserve">ZHENlONG </t>
  </si>
  <si>
    <t>BAO</t>
  </si>
  <si>
    <t>bigtree_bao@hotmail.com</t>
  </si>
  <si>
    <t>56540540040 </t>
  </si>
  <si>
    <t>MIDORI</t>
  </si>
  <si>
    <t xml:space="preserve"> HANEDA</t>
  </si>
  <si>
    <t>University of Tsukuba</t>
  </si>
  <si>
    <t>s1110706@u.tsukuba.ac.jp</t>
  </si>
  <si>
    <t xml:space="preserve">KENTARO </t>
  </si>
  <si>
    <t>FUKUNAGA</t>
  </si>
  <si>
    <t>s1110709@u.tsukuba.ac.jp</t>
  </si>
  <si>
    <t xml:space="preserve">KEISUKE </t>
  </si>
  <si>
    <t>CHEN</t>
  </si>
  <si>
    <t>s1110730@u.tsukuba.ac.jp</t>
  </si>
  <si>
    <t>56540540043 </t>
  </si>
  <si>
    <t xml:space="preserve">THEAN </t>
  </si>
  <si>
    <t>PHEM</t>
  </si>
  <si>
    <t>Build Bright University</t>
  </si>
  <si>
    <t>phemthean@hotmail.com</t>
  </si>
  <si>
    <t>56540540044 </t>
  </si>
  <si>
    <t xml:space="preserve">NETH </t>
  </si>
  <si>
    <t>SUN</t>
  </si>
  <si>
    <t>gl7vateysreyleak@yahoo.com</t>
  </si>
  <si>
    <t xml:space="preserve">PHEAP </t>
  </si>
  <si>
    <t>TIN</t>
  </si>
  <si>
    <t>lonrotha@yahoo.com</t>
  </si>
  <si>
    <t>QIANG</t>
  </si>
  <si>
    <t xml:space="preserve"> RAN</t>
  </si>
  <si>
    <t>Chongqing Technology and Business University</t>
  </si>
  <si>
    <t>576458542@qq.com</t>
  </si>
  <si>
    <t>56540540047 </t>
  </si>
  <si>
    <t xml:space="preserve">YUQING </t>
  </si>
  <si>
    <t>ladywang@gmail.com</t>
  </si>
  <si>
    <t xml:space="preserve">MOHAMMAD </t>
  </si>
  <si>
    <t>UMAM</t>
  </si>
  <si>
    <t>Institut Teknologi Sepuluh Nopember (ITS)</t>
  </si>
  <si>
    <t>kacong.umam@gmail.com</t>
  </si>
  <si>
    <t>EKA</t>
  </si>
  <si>
    <t xml:space="preserve"> MARlIANA</t>
  </si>
  <si>
    <t>ekamarliana95@gmail.com</t>
  </si>
  <si>
    <t>56540540050 </t>
  </si>
  <si>
    <t xml:space="preserve">ElSA </t>
  </si>
  <si>
    <t>HARMADI</t>
  </si>
  <si>
    <t>camelia.elsa@yahoo.com</t>
  </si>
  <si>
    <t>56540540051 </t>
  </si>
  <si>
    <t xml:space="preserve">DEllA </t>
  </si>
  <si>
    <t xml:space="preserve">AUlIA </t>
  </si>
  <si>
    <t>ARIFIN</t>
  </si>
  <si>
    <t>dellavila@gmail.com</t>
  </si>
  <si>
    <t xml:space="preserve">DIKA </t>
  </si>
  <si>
    <t xml:space="preserve">VIGINIA DEvINTASAR </t>
  </si>
  <si>
    <t>PRANOTO</t>
  </si>
  <si>
    <t>dikavirginiadevintasari@gmail.com</t>
  </si>
  <si>
    <t>56540540053 </t>
  </si>
  <si>
    <t xml:space="preserve">FAZlURRANI </t>
  </si>
  <si>
    <t>IZZATTISSElIM</t>
  </si>
  <si>
    <t>tonk.ntonk@gmail.com</t>
  </si>
  <si>
    <t xml:space="preserve">TATSA </t>
  </si>
  <si>
    <t xml:space="preserve"> RABIATY</t>
  </si>
  <si>
    <t>trabiaty@gmail.com</t>
  </si>
  <si>
    <t>56540540055 </t>
  </si>
  <si>
    <t xml:space="preserve">ARDIAN </t>
  </si>
  <si>
    <t>YUDHA</t>
  </si>
  <si>
    <t>ardianyud@gmail.com</t>
  </si>
  <si>
    <t xml:space="preserve">HASRINA </t>
  </si>
  <si>
    <t>PUSPITASARI</t>
  </si>
  <si>
    <t>hasrinapuspitasari@yahoo.com</t>
  </si>
  <si>
    <t xml:space="preserve">ZENDHIASTARA </t>
  </si>
  <si>
    <t xml:space="preserve">ARTHANANDA </t>
  </si>
  <si>
    <t>YUDHI</t>
  </si>
  <si>
    <t>zendhiez@hotmail.com</t>
  </si>
  <si>
    <t>56540540058 </t>
  </si>
  <si>
    <t xml:space="preserve">CHRISTOPHER </t>
  </si>
  <si>
    <t xml:space="preserve">AlExANDER </t>
  </si>
  <si>
    <t xml:space="preserve">TANUJAYA </t>
  </si>
  <si>
    <t>University International Batam (UIB)</t>
  </si>
  <si>
    <t>chriswijaya_xyz@yahoo.com</t>
  </si>
  <si>
    <t xml:space="preserve">PUTRI </t>
  </si>
  <si>
    <t>ARIFINA</t>
  </si>
  <si>
    <t>putriarfina@rocketmail.com</t>
  </si>
  <si>
    <t xml:space="preserve">SEPTIKA </t>
  </si>
  <si>
    <t>HERMAWATI</t>
  </si>
  <si>
    <t>septikay@ymail.com</t>
  </si>
  <si>
    <t xml:space="preserve">DESNI </t>
  </si>
  <si>
    <t>VERNIlITA</t>
  </si>
  <si>
    <t>vernilitadesni@gmail.com</t>
  </si>
  <si>
    <t>56540540062 </t>
  </si>
  <si>
    <t xml:space="preserve">DAMANAS </t>
  </si>
  <si>
    <t>NASUTION</t>
  </si>
  <si>
    <t>eka@uib.ac.id</t>
  </si>
  <si>
    <t>National Kaohsiung First University of Science and Technology (NKFUST)</t>
  </si>
  <si>
    <t>u0023013@nkfust.edu.tw</t>
  </si>
  <si>
    <t xml:space="preserve">HUEI-YI </t>
  </si>
  <si>
    <t>IMkusono1@gmail.com</t>
  </si>
  <si>
    <t>MENG-HAN</t>
  </si>
  <si>
    <t xml:space="preserve"> LIN</t>
  </si>
  <si>
    <t>u9914503@nkfust.edu.tw</t>
  </si>
  <si>
    <t>56540540066 </t>
  </si>
  <si>
    <t xml:space="preserve">CHENG-WEI </t>
  </si>
  <si>
    <t>PENG</t>
  </si>
  <si>
    <t>National Taipei University  of Technology (Taipei Tech)</t>
  </si>
  <si>
    <t>theboyonsale@gmail.com</t>
  </si>
  <si>
    <t>56540540067 </t>
  </si>
  <si>
    <t xml:space="preserve">YING-JIE </t>
  </si>
  <si>
    <t>n504262000@yahoo.com.tw</t>
  </si>
  <si>
    <t>LI-KAI</t>
  </si>
  <si>
    <t>v87042@gmail.com</t>
  </si>
  <si>
    <t>SYU-SHAN</t>
  </si>
  <si>
    <t xml:space="preserve"> LUO</t>
  </si>
  <si>
    <t>i87126@yahoo.com.tw</t>
  </si>
  <si>
    <t>56540540070 </t>
  </si>
  <si>
    <t>CHAI-RU</t>
  </si>
  <si>
    <t xml:space="preserve"> LUI</t>
  </si>
  <si>
    <t>cute80924@yahoo.com.tw</t>
  </si>
  <si>
    <t xml:space="preserve"> Oaku</t>
  </si>
  <si>
    <t>Allanah</t>
  </si>
  <si>
    <t xml:space="preserve"> Mae San </t>
  </si>
  <si>
    <t>Miguel</t>
  </si>
  <si>
    <t>University of Technology Sydney</t>
  </si>
  <si>
    <t>allanahmae@hotmail.com</t>
  </si>
  <si>
    <t xml:space="preserve">Allan </t>
  </si>
  <si>
    <t xml:space="preserve">Richard </t>
  </si>
  <si>
    <t>Tang</t>
  </si>
  <si>
    <t>allan.r.tang@student.uts.eou.au</t>
  </si>
  <si>
    <t xml:space="preserve">Rika </t>
  </si>
  <si>
    <t xml:space="preserve">Endara </t>
  </si>
  <si>
    <t>Safitri</t>
  </si>
  <si>
    <t>University of Brawjaya</t>
  </si>
  <si>
    <t>Chihiro</t>
  </si>
  <si>
    <t>Suzuki</t>
  </si>
  <si>
    <t>Gunma University</t>
  </si>
  <si>
    <t>t12306041@gunma-u.ac.jp</t>
  </si>
  <si>
    <t>56540460044 </t>
  </si>
  <si>
    <t>Shunya</t>
  </si>
  <si>
    <t>Furudate</t>
  </si>
  <si>
    <t xml:space="preserve">Anmol </t>
  </si>
  <si>
    <t>Utsav</t>
  </si>
  <si>
    <t>anmoluts@iitk.ac.in</t>
  </si>
  <si>
    <t xml:space="preserve">Alban </t>
  </si>
  <si>
    <t>Patrice Joel</t>
  </si>
  <si>
    <t>Fricot</t>
  </si>
  <si>
    <t>fricot@et.esiea-ouest.fr</t>
  </si>
  <si>
    <t>Antoine</t>
  </si>
  <si>
    <t xml:space="preserve">Marc Xavier </t>
  </si>
  <si>
    <t>Thorin</t>
  </si>
  <si>
    <t>thorin@et.esies.fr</t>
  </si>
  <si>
    <t>Francois</t>
  </si>
  <si>
    <t xml:space="preserve">Guy Louis </t>
  </si>
  <si>
    <t>Bouvard</t>
  </si>
  <si>
    <t>fbouvard@me.com</t>
  </si>
  <si>
    <t xml:space="preserve">Gerard Jacques </t>
  </si>
  <si>
    <t>Piquenot</t>
  </si>
  <si>
    <t>piquenot!et.esiea.fr</t>
  </si>
  <si>
    <t>Guillaume</t>
  </si>
  <si>
    <t>Henri</t>
  </si>
  <si>
    <t>Bourderye</t>
  </si>
  <si>
    <t>catherinebourderye@gmail.com</t>
  </si>
  <si>
    <t>Paul</t>
  </si>
  <si>
    <t xml:space="preserve">Dominique </t>
  </si>
  <si>
    <t>Nicloux</t>
  </si>
  <si>
    <t>paul.nicloux@gmail.com</t>
  </si>
  <si>
    <t>Victor</t>
  </si>
  <si>
    <t xml:space="preserve">Pierre Antoine </t>
  </si>
  <si>
    <t>Delauzun-Dischamps</t>
  </si>
  <si>
    <t>delauzun-desch@et.esies-ouest.fr</t>
  </si>
  <si>
    <t>Yooree</t>
  </si>
  <si>
    <t xml:space="preserve"> Kang</t>
  </si>
  <si>
    <t>Kunkuk University</t>
  </si>
  <si>
    <t>yuree7217@naver.com</t>
  </si>
  <si>
    <t>13 days</t>
  </si>
  <si>
    <t>Dahyun</t>
  </si>
  <si>
    <t>ekgus931121@hanmail.net</t>
  </si>
  <si>
    <t xml:space="preserve">Jihyeon </t>
  </si>
  <si>
    <t>Kim</t>
  </si>
  <si>
    <t>wlgus8116@naver.com</t>
  </si>
  <si>
    <t>Hyunsik</t>
  </si>
  <si>
    <t>sa4950@naver.com</t>
  </si>
  <si>
    <t xml:space="preserve">Hyejin </t>
  </si>
  <si>
    <t>An</t>
  </si>
  <si>
    <t>dks323@daum.net</t>
  </si>
  <si>
    <t>Dohoon</t>
  </si>
  <si>
    <t xml:space="preserve"> Yun</t>
  </si>
  <si>
    <t>yundh4007@naver.com</t>
  </si>
  <si>
    <t>Jeonga</t>
  </si>
  <si>
    <t xml:space="preserve"> Jang</t>
  </si>
  <si>
    <t>wjddk5038@daum.net</t>
  </si>
  <si>
    <t>Ilyoung</t>
  </si>
  <si>
    <t xml:space="preserve"> Jung</t>
  </si>
  <si>
    <t>hujoon102@naver.com</t>
  </si>
  <si>
    <t>Jiyeon</t>
  </si>
  <si>
    <t xml:space="preserve"> Jeong</t>
  </si>
  <si>
    <t>jtfyou@naver.com</t>
  </si>
  <si>
    <t xml:space="preserve">Hyunah </t>
  </si>
  <si>
    <t>Cho</t>
  </si>
  <si>
    <t>gusdk4657@naver.com</t>
  </si>
  <si>
    <t xml:space="preserve">Giyeong </t>
  </si>
  <si>
    <t>Choi</t>
  </si>
  <si>
    <t>dhkrtm555@hanmail.net</t>
  </si>
  <si>
    <t>Hyejung</t>
  </si>
  <si>
    <t xml:space="preserve"> Hyeon</t>
  </si>
  <si>
    <t>h-s-h-1-9-8-9@hanmail.net</t>
  </si>
  <si>
    <t xml:space="preserve">Yunjeong </t>
  </si>
  <si>
    <t>Hwang</t>
  </si>
  <si>
    <t>hh1991926@hanmail.net</t>
  </si>
  <si>
    <t xml:space="preserve">Hye Jeong </t>
  </si>
  <si>
    <t>smile1269@naver.com</t>
  </si>
  <si>
    <t xml:space="preserve">Bongju </t>
  </si>
  <si>
    <t>dhwnfm@hanmail.net</t>
  </si>
  <si>
    <t>56540540099 </t>
  </si>
  <si>
    <t>Yurina</t>
  </si>
  <si>
    <t xml:space="preserve"> Kinoshita</t>
  </si>
  <si>
    <t>AD13041@shibaura-it.ac.jp</t>
  </si>
  <si>
    <t>Daigo</t>
  </si>
  <si>
    <t xml:space="preserve"> Wakai </t>
  </si>
  <si>
    <t>AD12109@shibaura-it.ac.jp</t>
  </si>
  <si>
    <t xml:space="preserve">Kan </t>
  </si>
  <si>
    <t>Nishimura</t>
  </si>
  <si>
    <t>AD12072@shibaura-it.ac.jp</t>
  </si>
  <si>
    <t xml:space="preserve">Hajime </t>
  </si>
  <si>
    <t>AD12068@shibaura-it.ac.jp</t>
  </si>
  <si>
    <t xml:space="preserve">Tomoko </t>
  </si>
  <si>
    <t>Owada</t>
  </si>
  <si>
    <t>AB12031@shibaura-it.ac.jp</t>
  </si>
  <si>
    <t>Tomoki</t>
  </si>
  <si>
    <t xml:space="preserve"> Tominaga</t>
  </si>
  <si>
    <t>B10072@shibaura-it.ac.jp</t>
  </si>
  <si>
    <t>Hitoshi</t>
  </si>
  <si>
    <t xml:space="preserve"> Nakamura</t>
  </si>
  <si>
    <t>B10077@shibaura-it.ac.jp</t>
  </si>
  <si>
    <t>Shuhei</t>
  </si>
  <si>
    <t xml:space="preserve"> Koyano</t>
  </si>
  <si>
    <t>B10049@shibaura-it.ac.jp</t>
  </si>
  <si>
    <t xml:space="preserve">Kei </t>
  </si>
  <si>
    <t>B10052@shibaura-it.ac.jp</t>
  </si>
  <si>
    <t xml:space="preserve">Yuta </t>
  </si>
  <si>
    <t xml:space="preserve">Hayashi </t>
  </si>
  <si>
    <t>AA12088 @shibaura-it.ac.jp</t>
  </si>
  <si>
    <t xml:space="preserve">Naohiro </t>
  </si>
  <si>
    <t>Kishida</t>
  </si>
  <si>
    <t>AJ13037@shibaura-it.ac.jp</t>
  </si>
  <si>
    <t xml:space="preserve">Takumi </t>
  </si>
  <si>
    <t>Mizutani</t>
  </si>
  <si>
    <t>AJ12106@shibaura-it.ac.jp</t>
  </si>
  <si>
    <t xml:space="preserve">Kosuke </t>
  </si>
  <si>
    <t>Maeda</t>
  </si>
  <si>
    <t>AK13091@shibaura-it.ac.jp</t>
  </si>
  <si>
    <t>Shutaro</t>
  </si>
  <si>
    <t xml:space="preserve"> Hisada</t>
  </si>
  <si>
    <t>AC13077@shibaura-it.ac.jp</t>
  </si>
  <si>
    <t xml:space="preserve">Takeshi </t>
  </si>
  <si>
    <t>AF12081@shibaura-it.ac.jp</t>
  </si>
  <si>
    <t xml:space="preserve">Keisuke </t>
  </si>
  <si>
    <t>AH12017@shibaura-it.ac.jp</t>
  </si>
  <si>
    <t>Minako</t>
  </si>
  <si>
    <t xml:space="preserve"> Toyotome</t>
  </si>
  <si>
    <t>BR12065@shibaura-it.ac.jp</t>
  </si>
  <si>
    <t>Yuka</t>
  </si>
  <si>
    <t xml:space="preserve"> Honda</t>
  </si>
  <si>
    <t>BR12082@shibaura-it.ac.jp</t>
  </si>
  <si>
    <t>Kazuma</t>
  </si>
  <si>
    <t xml:space="preserve"> Matsudo</t>
  </si>
  <si>
    <t>BQ12086@shibaura-it.ac.jp</t>
  </si>
  <si>
    <t xml:space="preserve">Hiroaki </t>
  </si>
  <si>
    <t>Tsuchihashi</t>
  </si>
  <si>
    <t>BQ12065@shibaura-it.ac.jp</t>
  </si>
  <si>
    <t xml:space="preserve">Reina </t>
  </si>
  <si>
    <t>Takemura</t>
  </si>
  <si>
    <t>BV12057@shibaura-it.ac.jp</t>
  </si>
  <si>
    <t xml:space="preserve"> Ogawa</t>
  </si>
  <si>
    <t>BN12211 @shibaura-it.ac.jp</t>
  </si>
  <si>
    <t xml:space="preserve">Hisashi </t>
  </si>
  <si>
    <t>Inokuchi</t>
  </si>
  <si>
    <t>BN12204@shibaura-it.ac.jp</t>
  </si>
  <si>
    <t xml:space="preserve">Koki </t>
  </si>
  <si>
    <t>Aoyama</t>
  </si>
  <si>
    <t>CY13201@shibaura-it.ac.jp</t>
  </si>
  <si>
    <t xml:space="preserve">Kai </t>
  </si>
  <si>
    <t>Yamanaka</t>
  </si>
  <si>
    <t>CY13176@shibaura-it.ac.jp</t>
  </si>
  <si>
    <t>ABE</t>
  </si>
  <si>
    <t>10 days</t>
  </si>
  <si>
    <t xml:space="preserve">IIZUKA </t>
  </si>
  <si>
    <t>TOMOKI</t>
  </si>
  <si>
    <t xml:space="preserve">ISHII </t>
  </si>
  <si>
    <t>YUKI</t>
  </si>
  <si>
    <t xml:space="preserve">ITO </t>
  </si>
  <si>
    <t>HAJIME</t>
  </si>
  <si>
    <t>UENO</t>
  </si>
  <si>
    <t>USAMI</t>
  </si>
  <si>
    <t>OTA</t>
  </si>
  <si>
    <t>MASAYUKI</t>
  </si>
  <si>
    <t xml:space="preserve">OHTA </t>
  </si>
  <si>
    <t>YUKIYOICHI</t>
  </si>
  <si>
    <t xml:space="preserve">OKAZAKI </t>
  </si>
  <si>
    <t xml:space="preserve">KANAI </t>
  </si>
  <si>
    <t>MASASHI</t>
  </si>
  <si>
    <t xml:space="preserve">KAWAUCHI </t>
  </si>
  <si>
    <t>RYOSUKE</t>
  </si>
  <si>
    <t xml:space="preserve">KAWACHI </t>
  </si>
  <si>
    <t>FUMIAKI</t>
  </si>
  <si>
    <t xml:space="preserve">KIMURA </t>
  </si>
  <si>
    <t>NOBUTAKA</t>
  </si>
  <si>
    <t>KOIKE</t>
  </si>
  <si>
    <t xml:space="preserve"> KOHEI</t>
  </si>
  <si>
    <t xml:space="preserve">KONAGAYA </t>
  </si>
  <si>
    <t>SHINYA</t>
  </si>
  <si>
    <t xml:space="preserve">SAEKI </t>
  </si>
  <si>
    <t>SATAKE</t>
  </si>
  <si>
    <t xml:space="preserve"> YUYA</t>
  </si>
  <si>
    <t xml:space="preserve">SHIBASAKI </t>
  </si>
  <si>
    <t xml:space="preserve">TAKEUCHI </t>
  </si>
  <si>
    <t>DAISUKE</t>
  </si>
  <si>
    <t xml:space="preserve">TAKEZAWA </t>
  </si>
  <si>
    <t>SATOSHI</t>
  </si>
  <si>
    <t>TSUKAHARA</t>
  </si>
  <si>
    <t xml:space="preserve">HAYASHI </t>
  </si>
  <si>
    <t>HIROYUKI</t>
  </si>
  <si>
    <t>HORI</t>
  </si>
  <si>
    <t xml:space="preserve"> CHIAKI</t>
  </si>
  <si>
    <t xml:space="preserve">MATSUI </t>
  </si>
  <si>
    <t>HARUKA</t>
  </si>
  <si>
    <t xml:space="preserve">YONEMOCHI </t>
  </si>
  <si>
    <t>TAKUYA</t>
  </si>
  <si>
    <t xml:space="preserve">IGARI </t>
  </si>
  <si>
    <t>YUKA</t>
  </si>
  <si>
    <t xml:space="preserve">IKEDA </t>
  </si>
  <si>
    <t>TAKITO</t>
  </si>
  <si>
    <t xml:space="preserve">URUMA </t>
  </si>
  <si>
    <t>RINA</t>
  </si>
  <si>
    <t>OYANAGI T</t>
  </si>
  <si>
    <t>OMOMI</t>
  </si>
  <si>
    <t xml:space="preserve">NAKATA </t>
  </si>
  <si>
    <t>TATSUYA</t>
  </si>
  <si>
    <t xml:space="preserve">KUSANO </t>
  </si>
  <si>
    <t>SHUHEI</t>
  </si>
  <si>
    <t xml:space="preserve">SHIBAZAKI </t>
  </si>
  <si>
    <t>NATSUMI</t>
  </si>
  <si>
    <t xml:space="preserve">NAGAMI </t>
  </si>
  <si>
    <t xml:space="preserve">HASHIGUCHI </t>
  </si>
  <si>
    <t>MAKI</t>
  </si>
  <si>
    <t xml:space="preserve">Masatoshi </t>
  </si>
  <si>
    <t>Arai</t>
  </si>
  <si>
    <t>Tokai University</t>
  </si>
  <si>
    <t>masatoshi.zoominblue.634i507@docomo.ne.jp</t>
  </si>
  <si>
    <t xml:space="preserve">Hidetoshi </t>
  </si>
  <si>
    <t>Nagashima</t>
  </si>
  <si>
    <t>hidenaga0916@yahoo.co.jp</t>
  </si>
  <si>
    <t xml:space="preserve">Eri </t>
  </si>
  <si>
    <t>Anshori</t>
  </si>
  <si>
    <t xml:space="preserve"> Nurhadi</t>
  </si>
  <si>
    <t>eri.anshori@students.ibb.ac.id</t>
  </si>
  <si>
    <t>Mihammad</t>
  </si>
  <si>
    <t xml:space="preserve"> Helmi Al </t>
  </si>
  <si>
    <t>Amin</t>
  </si>
  <si>
    <t>mhhalaminh@gmail.com</t>
  </si>
  <si>
    <t>Tanmay</t>
  </si>
  <si>
    <t>Vishnudas Prabhu</t>
  </si>
  <si>
    <t xml:space="preserve">  Gaonkar</t>
  </si>
  <si>
    <t>tanmaypg.iitkgp@gmail.com</t>
  </si>
  <si>
    <t>Data_Year</t>
  </si>
  <si>
    <t>Data_Term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</si>
</sst>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dd/mm/yyyy"/>
  </numFmts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1">
    <xf numFmtId="0" fontId="0" fillId="0" borderId="0"/>
    <xf numFmtId="0" fontId="3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4">
    <xf numFmtId="0" fontId="0" fillId="0" borderId="0" xfId="0"/>
    <xf numFmtId="0" fontId="8" fillId="0" borderId="0" xfId="0" applyFont="1"/>
    <xf numFmtId="0" fontId="7" fillId="0" borderId="0" xfId="0" applyFont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9" fillId="0" borderId="0" xfId="0" applyFont="1"/>
    <xf numFmtId="0" fontId="12" fillId="0" borderId="0" xfId="0" applyFont="1"/>
    <xf numFmtId="0" fontId="12" fillId="4" borderId="0" xfId="0" applyFont="1" applyFill="1"/>
    <xf numFmtId="0" fontId="13" fillId="4" borderId="0" xfId="0" applyFont="1" applyFill="1"/>
    <xf numFmtId="0" fontId="14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4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 applyProtection="1">
      <alignment horizontal="left" vertical="center"/>
    </xf>
    <xf numFmtId="0" fontId="14" fillId="4" borderId="1" xfId="0" applyFont="1" applyFill="1" applyBorder="1"/>
    <xf numFmtId="0" fontId="19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1" fillId="4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left"/>
    </xf>
    <xf numFmtId="1" fontId="20" fillId="0" borderId="1" xfId="0" applyNumberFormat="1" applyFont="1" applyFill="1" applyBorder="1" applyAlignment="1">
      <alignment horizontal="left"/>
    </xf>
    <xf numFmtId="165" fontId="20" fillId="0" borderId="1" xfId="0" applyNumberFormat="1" applyFont="1" applyFill="1" applyBorder="1" applyAlignment="1">
      <alignment horizontal="left"/>
    </xf>
    <xf numFmtId="164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/>
    </xf>
    <xf numFmtId="0" fontId="20" fillId="0" borderId="1" xfId="0" quotePrefix="1" applyNumberFormat="1" applyFont="1" applyFill="1" applyBorder="1" applyAlignment="1">
      <alignment horizontal="left"/>
    </xf>
    <xf numFmtId="1" fontId="20" fillId="0" borderId="1" xfId="0" quotePrefix="1" applyNumberFormat="1" applyFont="1" applyFill="1" applyBorder="1" applyAlignment="1">
      <alignment horizontal="left"/>
    </xf>
    <xf numFmtId="0" fontId="20" fillId="0" borderId="1" xfId="4" applyFont="1" applyFill="1" applyBorder="1" applyAlignment="1">
      <alignment horizontal="left"/>
    </xf>
    <xf numFmtId="0" fontId="20" fillId="0" borderId="1" xfId="5" applyFont="1" applyFill="1" applyBorder="1" applyAlignment="1">
      <alignment horizontal="left"/>
    </xf>
    <xf numFmtId="0" fontId="20" fillId="0" borderId="1" xfId="6" applyFont="1" applyFill="1" applyBorder="1" applyAlignment="1">
      <alignment horizontal="left"/>
    </xf>
    <xf numFmtId="0" fontId="20" fillId="0" borderId="1" xfId="7" applyFont="1" applyFill="1" applyBorder="1" applyAlignment="1">
      <alignment horizontal="left"/>
    </xf>
    <xf numFmtId="0" fontId="20" fillId="0" borderId="1" xfId="8" applyFont="1" applyFill="1" applyBorder="1" applyAlignment="1">
      <alignment horizontal="left"/>
    </xf>
    <xf numFmtId="0" fontId="20" fillId="0" borderId="1" xfId="9" applyFont="1" applyFill="1" applyBorder="1" applyAlignment="1">
      <alignment horizontal="left"/>
    </xf>
    <xf numFmtId="0" fontId="20" fillId="0" borderId="1" xfId="1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20" fillId="0" borderId="0" xfId="0" applyNumberFormat="1" applyFont="1" applyFill="1" applyBorder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165" fontId="20" fillId="0" borderId="0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164" fontId="20" fillId="5" borderId="1" xfId="0" applyNumberFormat="1" applyFont="1" applyFill="1" applyBorder="1" applyAlignment="1">
      <alignment horizontal="left"/>
    </xf>
    <xf numFmtId="165" fontId="20" fillId="5" borderId="1" xfId="0" applyNumberFormat="1" applyFont="1" applyFill="1" applyBorder="1" applyAlignment="1">
      <alignment horizontal="left"/>
    </xf>
    <xf numFmtId="49" fontId="20" fillId="5" borderId="1" xfId="0" applyNumberFormat="1" applyFont="1" applyFill="1" applyBorder="1" applyAlignment="1">
      <alignment horizontal="left"/>
    </xf>
    <xf numFmtId="1" fontId="20" fillId="5" borderId="1" xfId="0" applyNumberFormat="1" applyFont="1" applyFill="1" applyBorder="1" applyAlignment="1">
      <alignment horizontal="left"/>
    </xf>
    <xf numFmtId="0" fontId="20" fillId="5" borderId="0" xfId="0" applyFont="1" applyFill="1" applyBorder="1" applyAlignment="1">
      <alignment horizontal="left"/>
    </xf>
    <xf numFmtId="0" fontId="20" fillId="5" borderId="1" xfId="5" applyFont="1" applyFill="1" applyBorder="1" applyAlignment="1">
      <alignment horizontal="left"/>
    </xf>
    <xf numFmtId="0" fontId="20" fillId="5" borderId="1" xfId="6" applyFont="1" applyFill="1" applyBorder="1" applyAlignment="1">
      <alignment horizontal="left"/>
    </xf>
    <xf numFmtId="0" fontId="20" fillId="5" borderId="1" xfId="7" applyFont="1" applyFill="1" applyBorder="1" applyAlignment="1">
      <alignment horizontal="left"/>
    </xf>
    <xf numFmtId="0" fontId="20" fillId="5" borderId="1" xfId="8" applyFont="1" applyFill="1" applyBorder="1" applyAlignment="1">
      <alignment horizontal="left"/>
    </xf>
    <xf numFmtId="0" fontId="20" fillId="5" borderId="1" xfId="9" applyFont="1" applyFill="1" applyBorder="1" applyAlignment="1">
      <alignment horizontal="left"/>
    </xf>
    <xf numFmtId="0" fontId="20" fillId="5" borderId="1" xfId="10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20" fillId="6" borderId="1" xfId="4" applyFont="1" applyFill="1" applyBorder="1" applyAlignment="1">
      <alignment horizontal="left"/>
    </xf>
    <xf numFmtId="165" fontId="20" fillId="6" borderId="1" xfId="0" applyNumberFormat="1" applyFont="1" applyFill="1" applyBorder="1" applyAlignment="1">
      <alignment horizontal="left"/>
    </xf>
  </cellXfs>
  <cellStyles count="11">
    <cellStyle name="Normal" xfId="0" builtinId="0"/>
    <cellStyle name="Normal 2" xfId="1"/>
    <cellStyle name="Normal 3" xfId="2"/>
    <cellStyle name="Normal 4" xfId="3"/>
    <cellStyle name="ปกติ 10" xfId="7"/>
    <cellStyle name="ปกติ 11" xfId="8"/>
    <cellStyle name="ปกติ 12" xfId="10"/>
    <cellStyle name="ปกติ 2" xfId="4"/>
    <cellStyle name="ปกติ 3" xfId="5"/>
    <cellStyle name="ปกติ 4" xfId="6"/>
    <cellStyle name="ปกติ 5" xfId="9"/>
  </cellStyles>
  <dxfs count="0"/>
  <tableStyles count="0" defaultTableStyle="TableStyleMedium2" defaultPivotStyle="PivotStyleLight16"/>
  <colors>
    <mruColors>
      <color rgb="FFFFFF99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170</xdr:row>
          <xdr:rowOff>0</xdr:rowOff>
        </xdr:from>
        <xdr:to>
          <xdr:col>2</xdr:col>
          <xdr:colOff>152400</xdr:colOff>
          <xdr:row>171</xdr:row>
          <xdr:rowOff>76200</xdr:rowOff>
        </xdr:to>
        <xdr:sp macro="" textlink="">
          <xdr:nvSpPr>
            <xdr:cNvPr id="15361" name="TempCombo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0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Inbound/&#3621;&#3656;&#3634;&#3626;&#3640;&#3604;/2013_Inbound_NEW%20KISS_18.09.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KISS%20Program%20-%20Tarn/2014_Inbound_New%20KI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_Inbound_NEW KISS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/>
      <sheetData sheetId="1" refreshError="1"/>
      <sheetData sheetId="2">
        <row r="2">
          <cell r="A2">
            <v>11500000</v>
          </cell>
          <cell r="B2" t="str">
            <v>Cheps</v>
          </cell>
        </row>
        <row r="3">
          <cell r="A3">
            <v>13600000</v>
          </cell>
          <cell r="B3" t="str">
            <v>College of Multidisciplinary Sciences</v>
          </cell>
        </row>
        <row r="4">
          <cell r="A4">
            <v>10700000</v>
          </cell>
          <cell r="B4" t="str">
            <v>Faculty of Engineering</v>
          </cell>
        </row>
        <row r="5">
          <cell r="A5">
            <v>10800000</v>
          </cell>
          <cell r="B5" t="str">
            <v>Faculty of Industrial Education and Technology</v>
          </cell>
        </row>
        <row r="6">
          <cell r="A6">
            <v>10900000</v>
          </cell>
          <cell r="B6" t="str">
            <v>Faculty of Science</v>
          </cell>
        </row>
        <row r="7">
          <cell r="A7">
            <v>13100000</v>
          </cell>
          <cell r="B7" t="str">
            <v>Graduate School of Management and Innovation</v>
          </cell>
        </row>
        <row r="8">
          <cell r="A8">
            <v>13400000</v>
          </cell>
          <cell r="B8" t="str">
            <v>Institute of Field Robotics</v>
          </cell>
        </row>
        <row r="9">
          <cell r="A9">
            <v>10000000</v>
          </cell>
          <cell r="B9" t="str">
            <v>King Mongkut's University of Technology Thonburi</v>
          </cell>
        </row>
        <row r="10">
          <cell r="A10">
            <v>13200000</v>
          </cell>
          <cell r="B10" t="str">
            <v>Learning Institute</v>
          </cell>
        </row>
        <row r="11">
          <cell r="A11">
            <v>11200000</v>
          </cell>
          <cell r="B11" t="str">
            <v>School of Architecture and Design</v>
          </cell>
        </row>
        <row r="12">
          <cell r="A12">
            <v>11100000</v>
          </cell>
          <cell r="B12" t="str">
            <v>School of Bioresources and Technology</v>
          </cell>
        </row>
        <row r="13">
          <cell r="A13">
            <v>11000000</v>
          </cell>
          <cell r="B13" t="str">
            <v>School of Energy,  Environment and Materials</v>
          </cell>
        </row>
        <row r="14">
          <cell r="A14">
            <v>11300000</v>
          </cell>
          <cell r="B14" t="str">
            <v>School of Information Technology</v>
          </cell>
        </row>
        <row r="15">
          <cell r="A15">
            <v>11400000</v>
          </cell>
          <cell r="B15" t="str">
            <v>School of Liberal Arts</v>
          </cell>
        </row>
        <row r="16">
          <cell r="A16">
            <v>13000000</v>
          </cell>
          <cell r="B16" t="str">
            <v>The Joint Graduate School of Energy and Environment</v>
          </cell>
        </row>
        <row r="17">
          <cell r="A17">
            <v>11600000</v>
          </cell>
          <cell r="B17" t="str">
            <v>โครงการบริหารก่อสร้าง</v>
          </cell>
        </row>
        <row r="18">
          <cell r="A18">
            <v>12100000</v>
          </cell>
          <cell r="B18" t="str">
            <v>หน่วยงานในกำกับมหาวิทยาลัย</v>
          </cell>
        </row>
        <row r="19">
          <cell r="A19" t="str">
            <v>N/A</v>
          </cell>
          <cell r="B19" t="str">
            <v>N/A</v>
          </cell>
        </row>
      </sheetData>
      <sheetData sheetId="3">
        <row r="2">
          <cell r="A2">
            <v>13604000</v>
          </cell>
          <cell r="B2" t="str">
            <v>Aquaculeure Engineering</v>
          </cell>
        </row>
        <row r="3">
          <cell r="A3">
            <v>11202000</v>
          </cell>
          <cell r="B3" t="str">
            <v>Architecture</v>
          </cell>
        </row>
        <row r="4">
          <cell r="A4">
            <v>13602000</v>
          </cell>
          <cell r="B4" t="str">
            <v>Bioformatics and Systems Biology</v>
          </cell>
        </row>
        <row r="5">
          <cell r="A5">
            <v>13603000</v>
          </cell>
          <cell r="B5" t="str">
            <v>Bioscience Bioengineering</v>
          </cell>
        </row>
        <row r="6">
          <cell r="A6">
            <v>11206000</v>
          </cell>
          <cell r="B6" t="str">
            <v>Communication Design</v>
          </cell>
        </row>
        <row r="7">
          <cell r="A7">
            <v>12112000</v>
          </cell>
          <cell r="B7" t="str">
            <v>Darunsikkhalai School</v>
          </cell>
        </row>
        <row r="8">
          <cell r="A8">
            <v>11403000</v>
          </cell>
          <cell r="B8" t="str">
            <v>Department of Applied Linguistics</v>
          </cell>
        </row>
        <row r="9">
          <cell r="A9">
            <v>10706000</v>
          </cell>
          <cell r="B9" t="str">
            <v>Department of Chemical Engineering </v>
          </cell>
        </row>
        <row r="10">
          <cell r="A10">
            <v>10904000</v>
          </cell>
          <cell r="B10" t="str">
            <v>Department of Chemistry</v>
          </cell>
        </row>
        <row r="11">
          <cell r="A11">
            <v>10704000</v>
          </cell>
          <cell r="B11" t="str">
            <v>Department of Civil Engineering </v>
          </cell>
        </row>
        <row r="12">
          <cell r="A12">
            <v>10805000</v>
          </cell>
          <cell r="B12" t="str">
            <v>Department of Civil Technology Education</v>
          </cell>
        </row>
        <row r="13">
          <cell r="A13">
            <v>10712000</v>
          </cell>
          <cell r="B13" t="str">
            <v>Department of Computer Engineering </v>
          </cell>
        </row>
        <row r="14">
          <cell r="A14">
            <v>10708000</v>
          </cell>
          <cell r="B14" t="str">
            <v>Department of Control System and Instrumentation Engineering </v>
          </cell>
        </row>
        <row r="15">
          <cell r="A15">
            <v>10802000</v>
          </cell>
          <cell r="B15" t="str">
            <v>Department of Education Technology and Communications</v>
          </cell>
        </row>
        <row r="16">
          <cell r="A16">
            <v>10705000</v>
          </cell>
          <cell r="B16" t="str">
            <v>Department of Electrical Engineering </v>
          </cell>
        </row>
        <row r="17">
          <cell r="A17">
            <v>10804000</v>
          </cell>
          <cell r="B17" t="str">
            <v>Department of Electrical Technology Education</v>
          </cell>
        </row>
        <row r="18">
          <cell r="A18">
            <v>10711000</v>
          </cell>
          <cell r="B18" t="str">
            <v>Department of Electronics and Telecommunication Engineering</v>
          </cell>
        </row>
        <row r="19">
          <cell r="A19">
            <v>10710000</v>
          </cell>
          <cell r="B19" t="str">
            <v>Department of Environmental Engineering</v>
          </cell>
        </row>
        <row r="20">
          <cell r="A20">
            <v>10707000</v>
          </cell>
          <cell r="B20" t="str">
            <v>Department of Food Engineering </v>
          </cell>
        </row>
        <row r="21">
          <cell r="A21">
            <v>11406000</v>
          </cell>
          <cell r="B21" t="str">
            <v>Department of Languages</v>
          </cell>
        </row>
        <row r="22">
          <cell r="A22">
            <v>10903000</v>
          </cell>
          <cell r="B22" t="str">
            <v>Department of Mathematics</v>
          </cell>
        </row>
        <row r="23">
          <cell r="A23">
            <v>10702000</v>
          </cell>
          <cell r="B23" t="str">
            <v>Department of Mechanical Engineering</v>
          </cell>
        </row>
        <row r="24">
          <cell r="A24">
            <v>10803000</v>
          </cell>
          <cell r="B24" t="str">
            <v>Department of Mechanical Technology Education</v>
          </cell>
        </row>
        <row r="25">
          <cell r="A25">
            <v>10905000</v>
          </cell>
          <cell r="B25" t="str">
            <v>Department of Microbiology</v>
          </cell>
        </row>
        <row r="26">
          <cell r="A26">
            <v>10902000</v>
          </cell>
          <cell r="B26" t="str">
            <v>Department of Physics</v>
          </cell>
        </row>
        <row r="27">
          <cell r="A27">
            <v>10807000</v>
          </cell>
          <cell r="B27" t="str">
            <v>Department of Printing and Packaging Technology</v>
          </cell>
        </row>
        <row r="28">
          <cell r="A28">
            <v>10703000</v>
          </cell>
          <cell r="B28" t="str">
            <v>Department of Production Engineering </v>
          </cell>
        </row>
        <row r="29">
          <cell r="A29">
            <v>10806000</v>
          </cell>
          <cell r="B29" t="str">
            <v>Department of Production Technology Education</v>
          </cell>
        </row>
        <row r="30">
          <cell r="A30">
            <v>11404000</v>
          </cell>
          <cell r="B30" t="str">
            <v>Department of Social Studies and Humanities</v>
          </cell>
        </row>
        <row r="31">
          <cell r="A31">
            <v>10709000</v>
          </cell>
          <cell r="B31" t="str">
            <v>Department of Tool and Materials Engineering</v>
          </cell>
        </row>
        <row r="32">
          <cell r="A32">
            <v>11103000</v>
          </cell>
          <cell r="B32" t="str">
            <v>Division of Biochemical Technology</v>
          </cell>
        </row>
        <row r="33">
          <cell r="A33">
            <v>11104000</v>
          </cell>
          <cell r="B33" t="str">
            <v xml:space="preserve">Division of Biotechnology </v>
          </cell>
        </row>
        <row r="34">
          <cell r="A34">
            <v>10808000</v>
          </cell>
          <cell r="B34" t="str">
            <v>Division of Computer and Information Technology </v>
          </cell>
        </row>
        <row r="35">
          <cell r="A35">
            <v>11302000</v>
          </cell>
          <cell r="B35" t="str">
            <v>Division of Computer Science</v>
          </cell>
        </row>
        <row r="36">
          <cell r="A36">
            <v>11002000</v>
          </cell>
          <cell r="B36" t="str">
            <v>Division of Energy Technology</v>
          </cell>
        </row>
        <row r="37">
          <cell r="A37">
            <v>11003000</v>
          </cell>
          <cell r="B37" t="str">
            <v>Division of Energy Technology Management</v>
          </cell>
        </row>
        <row r="38">
          <cell r="A38">
            <v>11005000</v>
          </cell>
          <cell r="B38" t="str">
            <v>Division of Environmental Technology</v>
          </cell>
        </row>
        <row r="39">
          <cell r="A39">
            <v>11303000</v>
          </cell>
          <cell r="B39" t="str">
            <v>Division of Information Technology</v>
          </cell>
        </row>
        <row r="40">
          <cell r="A40">
            <v>10818000</v>
          </cell>
          <cell r="B40" t="str">
            <v>Division of Learning Innovation and Technology</v>
          </cell>
        </row>
        <row r="41">
          <cell r="A41">
            <v>11004000</v>
          </cell>
          <cell r="B41" t="str">
            <v>Division of Materials Technology</v>
          </cell>
        </row>
        <row r="42">
          <cell r="A42">
            <v>11105000</v>
          </cell>
          <cell r="B42" t="str">
            <v>Division of Natural Resource Management</v>
          </cell>
        </row>
        <row r="43">
          <cell r="A43">
            <v>11102000</v>
          </cell>
          <cell r="B43" t="str">
            <v>Division of Postharvest Technology</v>
          </cell>
        </row>
        <row r="44">
          <cell r="A44">
            <v>11305000</v>
          </cell>
          <cell r="B44" t="str">
            <v>Division of Software Engineering</v>
          </cell>
        </row>
        <row r="45">
          <cell r="A45">
            <v>11006000</v>
          </cell>
          <cell r="B45" t="str">
            <v>Division of Themal Technology</v>
          </cell>
        </row>
        <row r="46">
          <cell r="A46">
            <v>13606000</v>
          </cell>
          <cell r="B46" t="str">
            <v>Earth Systems Science</v>
          </cell>
        </row>
        <row r="47">
          <cell r="A47">
            <v>13605000</v>
          </cell>
          <cell r="B47" t="str">
            <v>Individual Based Program</v>
          </cell>
        </row>
        <row r="48">
          <cell r="A48">
            <v>13608000</v>
          </cell>
          <cell r="B48" t="str">
            <v>Indoor Air Quality and Energy Management</v>
          </cell>
        </row>
        <row r="49">
          <cell r="A49">
            <v>11204000</v>
          </cell>
          <cell r="B49" t="str">
            <v>Industrial Design</v>
          </cell>
        </row>
        <row r="50">
          <cell r="A50">
            <v>13607000</v>
          </cell>
          <cell r="B50" t="str">
            <v>Institute of Materials Sciences and Engineering Research</v>
          </cell>
        </row>
        <row r="51">
          <cell r="A51">
            <v>11203000</v>
          </cell>
          <cell r="B51" t="str">
            <v>Interior Architecture</v>
          </cell>
        </row>
        <row r="52">
          <cell r="A52">
            <v>11407000</v>
          </cell>
          <cell r="B52" t="str">
            <v>Office of General Education</v>
          </cell>
        </row>
        <row r="53">
          <cell r="A53">
            <v>10906000</v>
          </cell>
          <cell r="B53" t="str">
            <v>Scientific Instruments Centre for Standards and Industry</v>
          </cell>
        </row>
        <row r="54">
          <cell r="A54">
            <v>10899000</v>
          </cell>
          <cell r="B54" t="str">
            <v>The Project of Administrative Corporation in Media Arts and Media Technology Curriculum</v>
          </cell>
        </row>
        <row r="55">
          <cell r="A55">
            <v>11405000</v>
          </cell>
          <cell r="B55" t="str">
            <v>ศูนย์การเรียนรู้แบบพึ่งตนเอง</v>
          </cell>
        </row>
        <row r="56">
          <cell r="A56">
            <v>11402000</v>
          </cell>
          <cell r="B56" t="str">
            <v>สายวิชาภาษาพื้นฐาน</v>
          </cell>
        </row>
        <row r="57">
          <cell r="A57" t="str">
            <v>N/A</v>
          </cell>
          <cell r="B57" t="str">
            <v>N/A</v>
          </cell>
        </row>
      </sheetData>
      <sheetData sheetId="4">
        <row r="2">
          <cell r="A2" t="str">
            <v>2537004</v>
          </cell>
          <cell r="B2" t="str">
            <v>2537004 : Bachelor of Architecture Program in Architecture (International Program)</v>
          </cell>
        </row>
        <row r="3">
          <cell r="A3" t="str">
            <v>2538008</v>
          </cell>
          <cell r="B3" t="str">
            <v>2538008 : Bachelor of Architecture Program in Interior Architecture (International Program)</v>
          </cell>
        </row>
        <row r="4">
          <cell r="A4" t="str">
            <v>2553004</v>
          </cell>
          <cell r="B4" t="str">
            <v>2553004 : Bachelor of Engineering Program in Automation Engineering (International Program)</v>
          </cell>
        </row>
        <row r="5">
          <cell r="A5" t="str">
            <v>2517001</v>
          </cell>
          <cell r="B5" t="str">
            <v>2517001 : Bachelor of Engineering Program in Chemical Engineering</v>
          </cell>
        </row>
        <row r="6">
          <cell r="A6" t="str">
            <v>2553007</v>
          </cell>
          <cell r="B6" t="str">
            <v>2553007 : Bachelor of Engineering Program in Chemical Engineering (International Program)</v>
          </cell>
        </row>
        <row r="7">
          <cell r="A7" t="str">
            <v>2514003</v>
          </cell>
          <cell r="B7" t="str">
            <v>2514003 : Bachelor of Engineering Program in Civil Engineering</v>
          </cell>
        </row>
        <row r="8">
          <cell r="A8" t="str">
            <v>2543004</v>
          </cell>
          <cell r="B8" t="str">
            <v>2543004 : Bachelor of Engineering Program in Civil Engineering (International Program)</v>
          </cell>
        </row>
        <row r="9">
          <cell r="A9" t="str">
            <v>2530001</v>
          </cell>
          <cell r="B9" t="str">
            <v>2530001 : Bachelor of Engineering Program in Computer Engineering</v>
          </cell>
        </row>
        <row r="10">
          <cell r="A10" t="str">
            <v>2544002</v>
          </cell>
          <cell r="B10" t="str">
            <v>2544002 : Bachelor of Engineering Program in Computer Engineering (International Program)</v>
          </cell>
        </row>
        <row r="11">
          <cell r="A11" t="str">
            <v>2535003</v>
          </cell>
          <cell r="B11" t="str">
            <v>2535003 : Bachelor of Engineering Program in Control Systems and Instrumentation Engineering</v>
          </cell>
        </row>
        <row r="12">
          <cell r="A12" t="str">
            <v>2535004</v>
          </cell>
          <cell r="B12" t="str">
            <v>2535004 : Bachelor of Engineering Program in Electrical Communication and Electronic Engineering</v>
          </cell>
        </row>
        <row r="13">
          <cell r="A13" t="str">
            <v>2553002</v>
          </cell>
          <cell r="B13" t="str">
            <v>2553002 : Bachelor of Engineering Program in Electrical Communication and Electronic Engineering (International Program)</v>
          </cell>
        </row>
        <row r="14">
          <cell r="A14" t="str">
            <v>2514004</v>
          </cell>
          <cell r="B14" t="str">
            <v>2514004 : Bachelor of Engineering Program in Electrical Engineering</v>
          </cell>
        </row>
        <row r="15">
          <cell r="A15" t="str">
            <v>2553006</v>
          </cell>
          <cell r="B15" t="str">
            <v>2553006 : Bachelor of Engineering Program in Electrical Engineering (Power System Electronics and Energy)</v>
          </cell>
        </row>
        <row r="16">
          <cell r="A16" t="str">
            <v>2555003</v>
          </cell>
          <cell r="B16" t="str">
            <v>2555003 : Bachelor of Engineering Program in Engineering</v>
          </cell>
        </row>
        <row r="17">
          <cell r="A17" t="str">
            <v>2535002</v>
          </cell>
          <cell r="B17" t="str">
            <v>2535002 : Bachelor of Engineering Program in Environmental Engineering</v>
          </cell>
        </row>
        <row r="18">
          <cell r="A18" t="str">
            <v>2553003</v>
          </cell>
          <cell r="B18" t="str">
            <v>2553003 : Bachelor of Engineering Program in Environmental Engineering (International Program)</v>
          </cell>
        </row>
        <row r="19">
          <cell r="A19" t="str">
            <v>2543005</v>
          </cell>
          <cell r="B19" t="str">
            <v>2543005 : Bachelor of Engineering Program in Materials Engineering</v>
          </cell>
        </row>
        <row r="20">
          <cell r="A20" t="str">
            <v>2514001</v>
          </cell>
          <cell r="B20" t="str">
            <v>2514001 : Bachelor of Engineering Program in Mechanical Engineering</v>
          </cell>
        </row>
        <row r="21">
          <cell r="A21" t="str">
            <v>2553005</v>
          </cell>
          <cell r="B21" t="str">
            <v>2553005 : Bachelor of Engineering Program in Mechanical Engineering (Energy, Economics, and Environment)</v>
          </cell>
        </row>
        <row r="22">
          <cell r="A22" t="str">
            <v>2545002</v>
          </cell>
          <cell r="B22" t="str">
            <v>2545002 : Bachelor of Engineering Program in Mechatronics Engineering</v>
          </cell>
        </row>
        <row r="23">
          <cell r="A23" t="str">
            <v>2514002</v>
          </cell>
          <cell r="B23" t="str">
            <v>2514002 : Bachelor of Engineering Program in Production Engineering</v>
          </cell>
        </row>
        <row r="24">
          <cell r="A24" t="str">
            <v>2556002</v>
          </cell>
          <cell r="B24" t="str">
            <v>2556002 : Bachelor of Engineering Program in Robotics and Automation Engineering</v>
          </cell>
        </row>
        <row r="25">
          <cell r="A25" t="str">
            <v>2537001</v>
          </cell>
          <cell r="B25" t="str">
            <v>2537001 : Bachelor of Engineering Program in Tool Engineering</v>
          </cell>
        </row>
        <row r="26">
          <cell r="A26" t="str">
            <v>2542003</v>
          </cell>
          <cell r="B26" t="str">
            <v>2542003 : Bachelor of Fine and Applied Arts Program in Industrial Design (International Program)</v>
          </cell>
        </row>
        <row r="27">
          <cell r="A27" t="str">
            <v>2545005</v>
          </cell>
          <cell r="B27" t="str">
            <v>2545005 : Bachelor of Fine Arts Program in Communication Design (International Program)</v>
          </cell>
        </row>
        <row r="28">
          <cell r="A28" t="str">
            <v>2551004</v>
          </cell>
          <cell r="B28" t="str">
            <v>2551004 : Bachelor of Fine Arts Program in Media Arts</v>
          </cell>
        </row>
        <row r="29">
          <cell r="A29" t="str">
            <v>2515004</v>
          </cell>
          <cell r="B29" t="str">
            <v xml:space="preserve">2515004 : Bachelor of Industrial Education Program in Civil Engineering ( 2 year continuing program) </v>
          </cell>
        </row>
        <row r="30">
          <cell r="A30" t="str">
            <v>2515003</v>
          </cell>
          <cell r="B30" t="str">
            <v>2515003 : Bachelor of Industrial Education Program in Electrical Engineering ( 2 year continuing program)</v>
          </cell>
        </row>
        <row r="31">
          <cell r="A31" t="str">
            <v>2515002</v>
          </cell>
          <cell r="B31" t="str">
            <v>2515002 : Bachelor of Industrial Education Program in Production Engineering ( 2 year continuing program)</v>
          </cell>
        </row>
        <row r="32">
          <cell r="A32" t="str">
            <v>2532004</v>
          </cell>
          <cell r="B32" t="str">
            <v>2532004 : Bachelor of Industrial Education Program in Technology Education ( 2 year continuing program)</v>
          </cell>
        </row>
        <row r="33">
          <cell r="A33" t="str">
            <v>2515001</v>
          </cell>
          <cell r="B33" t="str">
            <v>2515001 : Bachelor of Science in Industrial Education in Mechanical Engineering (2 year Continuing program)</v>
          </cell>
        </row>
        <row r="34">
          <cell r="A34" t="str">
            <v>2547014</v>
          </cell>
          <cell r="B34" t="str">
            <v>2547014 : Bachelor of Science in Industrial Education Program in Civil Engineering (5 Years Program)</v>
          </cell>
        </row>
        <row r="35">
          <cell r="A35" t="str">
            <v>2547015</v>
          </cell>
          <cell r="B35" t="str">
            <v>2547015 : Bachelor of Science in Industrial Education Program in Electrical Engineering (5 Years Program)</v>
          </cell>
        </row>
        <row r="36">
          <cell r="A36" t="str">
            <v>2547012</v>
          </cell>
          <cell r="B36" t="str">
            <v>2547012 : Bachelor of Science in Industrial Education Program in Mechanical Engineering (5 Years Program)</v>
          </cell>
        </row>
        <row r="37">
          <cell r="A37" t="str">
            <v>2547013</v>
          </cell>
          <cell r="B37" t="str">
            <v>2547013 : Bachelor of Science in Industrial Education Program in Production Engineering (5 Years Program)</v>
          </cell>
        </row>
        <row r="38">
          <cell r="A38" t="str">
            <v>2545007</v>
          </cell>
          <cell r="B38" t="str">
            <v>2545007 : Bachelor of Science Program in Applied Computer Science</v>
          </cell>
        </row>
        <row r="39">
          <cell r="A39" t="str">
            <v>2540004</v>
          </cell>
          <cell r="B39" t="str">
            <v>2540004 : Bachelor of Science Program in Applied Computer Science-Multimedia</v>
          </cell>
        </row>
        <row r="40">
          <cell r="A40" t="str">
            <v>2519002</v>
          </cell>
          <cell r="B40" t="str">
            <v>2519002 : Bachelor of Science Program in Applied Physics</v>
          </cell>
        </row>
        <row r="41">
          <cell r="A41" t="str">
            <v>2520001</v>
          </cell>
          <cell r="B41" t="str">
            <v>2520001 : Bachelor of Science Program in Chemistry</v>
          </cell>
        </row>
        <row r="42">
          <cell r="A42" t="str">
            <v>2543003</v>
          </cell>
          <cell r="B42" t="str">
            <v>2543003 : Bachelor of Science Program in Computer Science (English Program)</v>
          </cell>
        </row>
        <row r="43">
          <cell r="A43" t="str">
            <v>2542002</v>
          </cell>
          <cell r="B43" t="str">
            <v>2542002 : Bachelor of Science Program in Food Science and Technology</v>
          </cell>
        </row>
        <row r="44">
          <cell r="A44" t="str">
            <v>2550005</v>
          </cell>
          <cell r="B44" t="str">
            <v>2550005 : Bachelor of Science Program in Information Technology</v>
          </cell>
        </row>
        <row r="45">
          <cell r="A45" t="str">
            <v>2538004</v>
          </cell>
          <cell r="B45" t="str">
            <v>2538004 : Bachelor of Science Program in Information Technology (2 year continuing program)</v>
          </cell>
        </row>
        <row r="46">
          <cell r="A46" t="str">
            <v>2519001</v>
          </cell>
          <cell r="B46" t="str">
            <v>2519001 : Bachelor of Science Program in Mathematics</v>
          </cell>
        </row>
        <row r="47">
          <cell r="A47" t="str">
            <v>2551003</v>
          </cell>
          <cell r="B47" t="str">
            <v>2551003 : Bachelor of Science Program in Media Technology</v>
          </cell>
        </row>
        <row r="48">
          <cell r="A48" t="str">
            <v>2525001</v>
          </cell>
          <cell r="B48" t="str">
            <v>2525001 : Bachelor of Science Program in Microbiology</v>
          </cell>
        </row>
        <row r="49">
          <cell r="A49" t="str">
            <v>2538003</v>
          </cell>
          <cell r="B49" t="str">
            <v>2538003 : Bachelor of Science Program in Printing and Packaging Technology</v>
          </cell>
        </row>
        <row r="50">
          <cell r="A50" t="str">
            <v>2548003</v>
          </cell>
          <cell r="B50" t="str">
            <v>2548003 : Bachelor of Science Program in Science and Technology</v>
          </cell>
        </row>
        <row r="51">
          <cell r="A51" t="str">
            <v>2548009</v>
          </cell>
          <cell r="B51" t="str">
            <v>2548009 : Bachelor of Science Program in Statistics</v>
          </cell>
        </row>
        <row r="52">
          <cell r="A52" t="str">
            <v>2551002</v>
          </cell>
          <cell r="B52" t="str">
            <v>2551002 : Bachelor of Technology Program in Educational Technology and Mass Communication</v>
          </cell>
        </row>
        <row r="53">
          <cell r="A53" t="str">
            <v>2551001</v>
          </cell>
          <cell r="B53" t="str">
            <v>2551001 : Bachelor of Technology Program in Industrial Technology</v>
          </cell>
        </row>
        <row r="54">
          <cell r="A54" t="str">
            <v>2553001</v>
          </cell>
          <cell r="B54" t="str">
            <v>2553001 : Bachelor of Technology Program in Medical and Science Media</v>
          </cell>
        </row>
        <row r="55">
          <cell r="A55" t="str">
            <v>2547016</v>
          </cell>
          <cell r="B55" t="str">
            <v>2547016 : Bachelor of Technology Program in Printing Technigue (Co-operative Education System)</v>
          </cell>
        </row>
        <row r="56">
          <cell r="A56" t="str">
            <v>2534004</v>
          </cell>
          <cell r="B56" t="str">
            <v>2534004 : Doctor of Engineering Program in Chemical Engineering</v>
          </cell>
        </row>
        <row r="57">
          <cell r="A57" t="str">
            <v>2556001</v>
          </cell>
          <cell r="B57" t="str">
            <v>2556001 : Doctor of Engineering Program in Electrical and Information Engineering Technology</v>
          </cell>
        </row>
        <row r="58">
          <cell r="A58" t="str">
            <v>2540006</v>
          </cell>
          <cell r="B58" t="str">
            <v>2540006 : Doctor of Engineering Program in Food Engineering</v>
          </cell>
        </row>
        <row r="59">
          <cell r="A59" t="str">
            <v>2547009</v>
          </cell>
          <cell r="B59" t="str">
            <v>2547009 : Doctor of Engineering Program in Integrated Product Design and Manufacturing</v>
          </cell>
        </row>
        <row r="60">
          <cell r="A60" t="str">
            <v>2539003</v>
          </cell>
          <cell r="B60" t="str">
            <v>2539003 : Doctor of Engineering Program in Mechanical Engineering</v>
          </cell>
        </row>
        <row r="61">
          <cell r="A61" t="str">
            <v>2546012</v>
          </cell>
          <cell r="B61" t="str">
            <v>2546012 : Doctor of Engineering Program in Metal Forming Technology</v>
          </cell>
        </row>
        <row r="62">
          <cell r="A62" t="str">
            <v>2533003</v>
          </cell>
          <cell r="B62" t="str">
            <v>2533003 : Doctor of Engineering/Doctor of Science Program in Energy Technology</v>
          </cell>
        </row>
        <row r="63">
          <cell r="A63" t="str">
            <v>2550004</v>
          </cell>
          <cell r="B63" t="str">
            <v>2550004 : Doctor of Philosophy Program in Applied Linguistics (International Program)</v>
          </cell>
        </row>
        <row r="64">
          <cell r="A64" t="str">
            <v>2546002</v>
          </cell>
          <cell r="B64" t="str">
            <v>2546002 : Doctor of Philosophy Program in Applied Mathematics</v>
          </cell>
        </row>
        <row r="65">
          <cell r="A65" t="str">
            <v>2543002</v>
          </cell>
          <cell r="B65" t="str">
            <v>2543002 : Doctor of Philosophy Program in Biochemical Technology</v>
          </cell>
        </row>
        <row r="66">
          <cell r="A66" t="str">
            <v>2550003</v>
          </cell>
          <cell r="B66" t="str">
            <v>2550003 : Doctor of Philosophy Program in Biological Engineering</v>
          </cell>
        </row>
        <row r="67">
          <cell r="A67" t="str">
            <v>2546011</v>
          </cell>
          <cell r="B67" t="str">
            <v>2546011 : Doctor of Philosophy Program in Biosciences (International Program)</v>
          </cell>
        </row>
        <row r="68">
          <cell r="A68" t="str">
            <v>2534002</v>
          </cell>
          <cell r="B68" t="str">
            <v>2534002 : Doctor of Philosophy Program in Biotechnology (International Program)</v>
          </cell>
        </row>
        <row r="69">
          <cell r="A69" t="str">
            <v>2554001</v>
          </cell>
          <cell r="B69" t="str">
            <v>2554001 : Doctor of Philosophy Program in Chemistry</v>
          </cell>
        </row>
        <row r="70">
          <cell r="A70" t="str">
            <v>2541002</v>
          </cell>
          <cell r="B70" t="str">
            <v>2541002 : Doctor of Philosophy Program in Civil Engineering</v>
          </cell>
        </row>
        <row r="71">
          <cell r="A71" t="str">
            <v>2546007</v>
          </cell>
          <cell r="B71" t="str">
            <v>2546007 : Doctor of Philosophy Program in Computer Science (Engilish Program)</v>
          </cell>
        </row>
        <row r="72">
          <cell r="A72" t="str">
            <v>2542001</v>
          </cell>
          <cell r="B72" t="str">
            <v>2542001 : Doctor of Philosophy Program in Electrical and Computer Engineering (International Program)</v>
          </cell>
        </row>
        <row r="73">
          <cell r="A73" t="str">
            <v>2555001</v>
          </cell>
          <cell r="B73" t="str">
            <v>2555001 : Doctor of Philosophy Program in Electrical and Information Engineering</v>
          </cell>
        </row>
        <row r="74">
          <cell r="A74" t="str">
            <v>2541006</v>
          </cell>
          <cell r="B74" t="str">
            <v>2541006 : Doctor of Philosophy Program in Energy Management Technology</v>
          </cell>
        </row>
        <row r="75">
          <cell r="A75" t="str">
            <v>2540001</v>
          </cell>
          <cell r="B75" t="str">
            <v>2540001 : Doctor of Philosophy Program in Energy Technology</v>
          </cell>
        </row>
        <row r="76">
          <cell r="A76" t="str">
            <v>2541008</v>
          </cell>
          <cell r="B76" t="str">
            <v>2541008 : Doctor of Philosophy Program in Energy Technology (International Program)</v>
          </cell>
        </row>
        <row r="77">
          <cell r="A77" t="str">
            <v>2547001</v>
          </cell>
          <cell r="B77" t="str">
            <v>2547001 : Doctor of Philosophy Program in Environmental Engineering</v>
          </cell>
        </row>
        <row r="78">
          <cell r="A78" t="str">
            <v>2540003</v>
          </cell>
          <cell r="B78" t="str">
            <v>2540003 : Doctor of Philosophy Program in Environmental Technology</v>
          </cell>
        </row>
        <row r="79">
          <cell r="A79" t="str">
            <v>2541009</v>
          </cell>
          <cell r="B79" t="str">
            <v>2541009 : Doctor of Philosophy Program in Environmental Technology (International Program)</v>
          </cell>
        </row>
        <row r="80">
          <cell r="A80" t="str">
            <v>2548006</v>
          </cell>
          <cell r="B80" t="str">
            <v>2548006 : Doctor of Philosophy Program in Industrial and Manufacturing Systems Engineering</v>
          </cell>
        </row>
        <row r="81">
          <cell r="A81" t="str">
            <v>2543006</v>
          </cell>
          <cell r="B81" t="str">
            <v>2543006 : Doctor of Philosophy Program in Information Technology (English Program)</v>
          </cell>
        </row>
        <row r="82">
          <cell r="A82" t="str">
            <v>2548008</v>
          </cell>
          <cell r="B82" t="str">
            <v>2548008 : Doctor of Philosophy Program in Learning Innovation and Technology</v>
          </cell>
        </row>
        <row r="83">
          <cell r="A83" t="str">
            <v>2554003</v>
          </cell>
          <cell r="B83" t="str">
            <v>2554003 : Doctor of Philosophy Program in Materials Processing Technology and Manufacturing Innovation)</v>
          </cell>
        </row>
        <row r="84">
          <cell r="A84" t="str">
            <v>2540002</v>
          </cell>
          <cell r="B84" t="str">
            <v>2540002 : Doctor of Philosophy Program in Materials Technology</v>
          </cell>
        </row>
        <row r="85">
          <cell r="A85" t="str">
            <v>2547007</v>
          </cell>
          <cell r="B85" t="str">
            <v>2547007 : Doctor of Philosophy Program in Physics</v>
          </cell>
        </row>
        <row r="86">
          <cell r="A86" t="str">
            <v>2548007</v>
          </cell>
          <cell r="B86" t="str">
            <v>2548007 : Doctor of Philosophy Program in Polymer Science and Technology (International Program)</v>
          </cell>
        </row>
        <row r="87">
          <cell r="A87" t="str">
            <v>2546010</v>
          </cell>
          <cell r="B87" t="str">
            <v>2546010 : Doctor of Philosophy Program in Postharvest Technology (International Program)</v>
          </cell>
        </row>
        <row r="88">
          <cell r="A88" t="str">
            <v>2552005</v>
          </cell>
          <cell r="B88" t="str">
            <v>2552005 : Doctor of Philosophy Program in Robotics and Automation</v>
          </cell>
        </row>
        <row r="89">
          <cell r="A89" t="str">
            <v>2548001</v>
          </cell>
          <cell r="B89" t="str">
            <v>2548001 : Doctor of Philosophy Program in Science and Technology</v>
          </cell>
        </row>
        <row r="90">
          <cell r="A90" t="str">
            <v>2541007</v>
          </cell>
          <cell r="B90" t="str">
            <v>2541007 : Doctor of Philosophy Program in Thermal Technology</v>
          </cell>
        </row>
        <row r="91">
          <cell r="A91" t="str">
            <v>2529001</v>
          </cell>
          <cell r="B91" t="str">
            <v>2529001 : Graduate Diploma Program in Energry Technology</v>
          </cell>
        </row>
        <row r="92">
          <cell r="A92" t="str">
            <v>2529002</v>
          </cell>
          <cell r="B92" t="str">
            <v>2529002 : Graduate Diploma Program in Energy Management Technology</v>
          </cell>
        </row>
        <row r="93">
          <cell r="A93" t="str">
            <v>2533006</v>
          </cell>
          <cell r="B93" t="str">
            <v>2533006 : Graduate Diploma Program in Environmental Technology</v>
          </cell>
        </row>
        <row r="94">
          <cell r="A94" t="str">
            <v>2537002</v>
          </cell>
          <cell r="B94" t="str">
            <v>2537002 : Graduate Diploma Program in Food Engineering</v>
          </cell>
        </row>
        <row r="95">
          <cell r="A95" t="str">
            <v>2536002</v>
          </cell>
          <cell r="B95" t="str">
            <v>2536002 : Graduate Diploma Program in Geotechnical Engineering</v>
          </cell>
        </row>
        <row r="96">
          <cell r="A96" t="str">
            <v>2543001</v>
          </cell>
          <cell r="B96" t="str">
            <v>2543001 : Graduate Diploma Program in Information Technology</v>
          </cell>
        </row>
        <row r="97">
          <cell r="A97" t="str">
            <v>2531001</v>
          </cell>
          <cell r="B97" t="str">
            <v>2531001 : Graduate Diploma Program in Materials Technology</v>
          </cell>
        </row>
        <row r="98">
          <cell r="A98" t="str">
            <v>2534005</v>
          </cell>
          <cell r="B98" t="str">
            <v>2534005 : Graduate Diploma Program in Resource Based English language Learning</v>
          </cell>
        </row>
        <row r="99">
          <cell r="A99" t="str">
            <v>2541001</v>
          </cell>
          <cell r="B99" t="str">
            <v>2541001 : Graduate Diploma Program in Teaching of Science and Mathematics</v>
          </cell>
        </row>
        <row r="100">
          <cell r="A100" t="str">
            <v>2536001</v>
          </cell>
          <cell r="B100" t="str">
            <v>2536001 : Graduate Diploma Program in Thermal Technology</v>
          </cell>
        </row>
        <row r="101">
          <cell r="A101" t="str">
            <v>2546003</v>
          </cell>
          <cell r="B101" t="str">
            <v>2546003 : Master of Architecture Program in Building Technology (International Program)</v>
          </cell>
        </row>
        <row r="102">
          <cell r="A102" t="str">
            <v>2550001</v>
          </cell>
          <cell r="B102" t="str">
            <v>2550001 : Master of Architecture Program in Design and Planning (International Program)</v>
          </cell>
        </row>
        <row r="103">
          <cell r="A103" t="str">
            <v>2541005</v>
          </cell>
          <cell r="B103" t="str">
            <v>2541005 : Master of Arts Program in Applied Linguistics (Resource Based English Language Learning)</v>
          </cell>
        </row>
        <row r="104">
          <cell r="A104" t="str">
            <v>2527001</v>
          </cell>
          <cell r="B104" t="str">
            <v>2527001 : Master of Arts Program in Applied Linguistics for English Language Teaching (International Program)</v>
          </cell>
        </row>
        <row r="105">
          <cell r="A105" t="str">
            <v>2552004</v>
          </cell>
          <cell r="B105" t="str">
            <v>2552004 : Master of Arts Program in English for Professional and International Communication (International Program)</v>
          </cell>
        </row>
        <row r="106">
          <cell r="A106" t="str">
            <v>2555002</v>
          </cell>
          <cell r="B106" t="str">
            <v>2555002 : Master of Arts Program in Environmental Social Sciences</v>
          </cell>
        </row>
        <row r="107">
          <cell r="A107" t="str">
            <v>2547004</v>
          </cell>
          <cell r="B107" t="str">
            <v>2547004 : Master of Business Administration Program in Entrepreneurship Management</v>
          </cell>
        </row>
        <row r="108">
          <cell r="A108" t="str">
            <v>2554004</v>
          </cell>
          <cell r="B108" t="str">
            <v>2554004 : Master of Business Administration Program in Management</v>
          </cell>
        </row>
        <row r="109">
          <cell r="A109" t="str">
            <v>2547003</v>
          </cell>
          <cell r="B109" t="str">
            <v>2547003 : Master of Bussiness Administration Program in Telecommunication Business Magagement</v>
          </cell>
        </row>
        <row r="110">
          <cell r="A110" t="str">
            <v>2539002</v>
          </cell>
          <cell r="B110" t="str">
            <v>2539002 : Master of Engineering and Master of Science Program in Computer Engineering (International Program)</v>
          </cell>
        </row>
        <row r="111">
          <cell r="A111" t="str">
            <v>2549002</v>
          </cell>
          <cell r="B111" t="str">
            <v>2549002 : Master of Engineering Program in Aquaculture Engineering</v>
          </cell>
        </row>
        <row r="112">
          <cell r="A112" t="str">
            <v>2552002</v>
          </cell>
          <cell r="B112" t="str">
            <v>2552002 : Master of Engineering Program in Automotive Engineering (International Program)</v>
          </cell>
        </row>
        <row r="113">
          <cell r="A113" t="str">
            <v>2525003</v>
          </cell>
          <cell r="B113" t="str">
            <v>2525003 : Master of Engineering Program in Chemical Engineering</v>
          </cell>
        </row>
        <row r="114">
          <cell r="A114" t="str">
            <v>2520002</v>
          </cell>
          <cell r="B114" t="str">
            <v>2520002 : Master of Engineering Program in Civil Engineering</v>
          </cell>
        </row>
        <row r="115">
          <cell r="A115" t="str">
            <v>2552003</v>
          </cell>
          <cell r="B115" t="str">
            <v>2552003 : Master of Engineering Program in Civil Engineering Technology</v>
          </cell>
        </row>
        <row r="116">
          <cell r="A116" t="str">
            <v>2539004</v>
          </cell>
          <cell r="B116" t="str">
            <v>2539004 : Master of Engineering Program in Construction Engineering and Management</v>
          </cell>
        </row>
        <row r="117">
          <cell r="A117" t="str">
            <v>2549001</v>
          </cell>
          <cell r="B117" t="str">
            <v>2549001 : Master of Engineering Program in Electrical and Information Engineering</v>
          </cell>
        </row>
        <row r="118">
          <cell r="A118" t="str">
            <v>2545004</v>
          </cell>
          <cell r="B118" t="str">
            <v>2545004 : Master of Engineering Program in Electrical and Information Engineering (International Program)</v>
          </cell>
        </row>
        <row r="119">
          <cell r="A119" t="str">
            <v>2532003</v>
          </cell>
          <cell r="B119" t="str">
            <v>2532003 : Master of Engineering Program in Electrical Engineering</v>
          </cell>
        </row>
        <row r="120">
          <cell r="A120" t="str">
            <v>2541003</v>
          </cell>
          <cell r="B120" t="str">
            <v>2541003 : Master of Engineering Program in Environmental Engineering</v>
          </cell>
        </row>
        <row r="121">
          <cell r="A121" t="str">
            <v>2533005</v>
          </cell>
          <cell r="B121" t="str">
            <v>2533005 : Master of Engineering Program in Food Engineering</v>
          </cell>
        </row>
        <row r="122">
          <cell r="A122" t="str">
            <v>2532002</v>
          </cell>
          <cell r="B122" t="str">
            <v>2532002 : Master of Engineering Program in Industrial and Manufacturing Systems Engineering</v>
          </cell>
        </row>
        <row r="123">
          <cell r="A123" t="str">
            <v>2541004</v>
          </cell>
          <cell r="B123" t="str">
            <v>2541004 : Master of Engineering Program in Industrial Metrology</v>
          </cell>
        </row>
        <row r="124">
          <cell r="A124" t="str">
            <v>2547008</v>
          </cell>
          <cell r="B124" t="str">
            <v>2547008 : Master of Engineering Program in Integrated Product Design and Manufacturing</v>
          </cell>
        </row>
        <row r="125">
          <cell r="A125" t="str">
            <v>2554002</v>
          </cell>
          <cell r="B125" t="str">
            <v>2554002 : Master of Engineering Program in Materials Processing Technology and Manufacturing Innovation</v>
          </cell>
        </row>
        <row r="126">
          <cell r="A126" t="str">
            <v>2533004</v>
          </cell>
          <cell r="B126" t="str">
            <v>2533004 : Master of Engineering Program in Materials Technology</v>
          </cell>
        </row>
        <row r="127">
          <cell r="A127" t="str">
            <v>2518001</v>
          </cell>
          <cell r="B127" t="str">
            <v>2518001 : Master of Engineering Program in Mechanical Engineering</v>
          </cell>
        </row>
        <row r="128">
          <cell r="A128" t="str">
            <v>2539005</v>
          </cell>
          <cell r="B128" t="str">
            <v>2539005 : Master of Engineering Program in Metal Forming Technology</v>
          </cell>
        </row>
        <row r="129">
          <cell r="A129" t="str">
            <v>2545003</v>
          </cell>
          <cell r="B129" t="str">
            <v>2545003 : Master of Engineering Program in Metallurgical Engineering</v>
          </cell>
        </row>
        <row r="130">
          <cell r="A130" t="str">
            <v>2548010</v>
          </cell>
          <cell r="B130" t="str">
            <v>2548010 : Master of Engineering Program in Polymer Processing Engineering</v>
          </cell>
        </row>
        <row r="131">
          <cell r="A131" t="str">
            <v>2545006</v>
          </cell>
          <cell r="B131" t="str">
            <v>2545006 : Master of Engineering Program in Precision Engineering</v>
          </cell>
        </row>
        <row r="132">
          <cell r="A132" t="str">
            <v>2547005</v>
          </cell>
          <cell r="B132" t="str">
            <v>2547005 : Master of Engineering Program in Quality Engineering</v>
          </cell>
        </row>
        <row r="133">
          <cell r="A133" t="str">
            <v>2546008</v>
          </cell>
          <cell r="B133" t="str">
            <v>2546008 : Master of Engineering Program in Robotics and Automation</v>
          </cell>
        </row>
        <row r="134">
          <cell r="A134" t="str">
            <v>2538007</v>
          </cell>
          <cell r="B134" t="str">
            <v>2538007 : Master of Engineering Program in Transportation Engineering</v>
          </cell>
        </row>
        <row r="135">
          <cell r="A135" t="str">
            <v>2535005</v>
          </cell>
          <cell r="B135" t="str">
            <v>2535005 : Master of Engineering Program in Water Resources Engineeering</v>
          </cell>
        </row>
        <row r="136">
          <cell r="A136" t="str">
            <v>2545001</v>
          </cell>
          <cell r="B136" t="str">
            <v>2545001 : Master of Engineering Program in Welding Engineering</v>
          </cell>
        </row>
        <row r="137">
          <cell r="A137" t="str">
            <v>2519003</v>
          </cell>
          <cell r="B137" t="str">
            <v>2519003 : Master of Engineering/Master of Science Program in Energy Technology</v>
          </cell>
        </row>
        <row r="138">
          <cell r="A138" t="str">
            <v>2548004</v>
          </cell>
          <cell r="B138" t="str">
            <v>2548004 : Master of Engineering/Master of Science Program in Energy Technology and Management (International Program)</v>
          </cell>
        </row>
        <row r="139">
          <cell r="A139" t="str">
            <v>2532005</v>
          </cell>
          <cell r="B139" t="str">
            <v>2532005 : Master of Engineering/Master of Science Program in Environmental Technology</v>
          </cell>
        </row>
        <row r="140">
          <cell r="A140" t="str">
            <v>2548005</v>
          </cell>
          <cell r="B140" t="str">
            <v>2548005 : Master of Engineering/Master of Science Program in Environmental Technology and Management (International Program)</v>
          </cell>
        </row>
        <row r="141">
          <cell r="A141" t="str">
            <v>2535001</v>
          </cell>
          <cell r="B141" t="str">
            <v>2535001 : Master of Engineering/Master of Science Program in Thermal Technology</v>
          </cell>
        </row>
        <row r="142">
          <cell r="A142" t="str">
            <v>2532001</v>
          </cell>
          <cell r="B142" t="str">
            <v>2532001 : Master of Engineering/Master of Scinecn Program in Energy Management Technology</v>
          </cell>
        </row>
        <row r="143">
          <cell r="A143" t="str">
            <v>2547011</v>
          </cell>
          <cell r="B143" t="str">
            <v>2547011 : Master of Fine Arts Program in Human-Centered Design (International Program)</v>
          </cell>
        </row>
        <row r="144">
          <cell r="A144" t="str">
            <v>2541011</v>
          </cell>
          <cell r="B144" t="str">
            <v>2541011 : Master of Philosophy Program in Energy Technology (International Program)</v>
          </cell>
        </row>
        <row r="145">
          <cell r="A145" t="str">
            <v>2541010</v>
          </cell>
          <cell r="B145" t="str">
            <v>2541010 : Master of Philosophy Program in Environmental Technology (International Program)</v>
          </cell>
        </row>
        <row r="146">
          <cell r="A146" t="str">
            <v>2550006</v>
          </cell>
          <cell r="B146" t="str">
            <v>2550006 : Master of Science and Master of Engineering Program in Biological Engineering</v>
          </cell>
        </row>
        <row r="147">
          <cell r="A147" t="str">
            <v>2550002</v>
          </cell>
          <cell r="B147" t="str">
            <v>2550002 : Master of Science and Master of Fine Arts Program in Design and Planning (International Program)</v>
          </cell>
        </row>
        <row r="148">
          <cell r="A148" t="str">
            <v>2546001</v>
          </cell>
          <cell r="B148" t="str">
            <v>2546001 : Master of Science in Industrial Education Program in Civil Engineering</v>
          </cell>
        </row>
        <row r="149">
          <cell r="A149" t="str">
            <v>2538002</v>
          </cell>
          <cell r="B149" t="str">
            <v>2538002 : Master of Science in Industrial Education Program in Computer and Information Technology</v>
          </cell>
        </row>
        <row r="150">
          <cell r="A150" t="str">
            <v>2534001</v>
          </cell>
          <cell r="B150" t="str">
            <v>2534001 : Master of Science in Industrial Education Program in Electrical Engineering</v>
          </cell>
        </row>
        <row r="151">
          <cell r="A151" t="str">
            <v>2538001</v>
          </cell>
          <cell r="B151" t="str">
            <v>2538001 : Master of Science in Industrial Education Program in Learning Technology and Mass Communication</v>
          </cell>
        </row>
        <row r="152">
          <cell r="A152" t="str">
            <v>2533002</v>
          </cell>
          <cell r="B152" t="str">
            <v>2533002 : Master of Science in Industrial Education Program in Mechanical Engineering</v>
          </cell>
        </row>
        <row r="153">
          <cell r="A153" t="str">
            <v>2547010</v>
          </cell>
          <cell r="B153" t="str">
            <v>2547010 : Master of Science in Industrial Education Program in Production Engineering</v>
          </cell>
        </row>
        <row r="154">
          <cell r="A154" t="str">
            <v>2533001</v>
          </cell>
          <cell r="B154" t="str">
            <v>2533001 : Master of Science Program in Applied Mathematics</v>
          </cell>
        </row>
        <row r="155">
          <cell r="A155" t="str">
            <v>2539001</v>
          </cell>
          <cell r="B155" t="str">
            <v>2539001 : Master of Science Program in Applied Microbiology</v>
          </cell>
        </row>
        <row r="156">
          <cell r="A156" t="str">
            <v>2540005</v>
          </cell>
          <cell r="B156" t="str">
            <v>2540005 : Master of Science Program in Biochemical Technology</v>
          </cell>
        </row>
        <row r="157">
          <cell r="A157" t="str">
            <v>2546006</v>
          </cell>
          <cell r="B157" t="str">
            <v>2546006 : Master of Science Program in Bioinformatics and Systems Biology (International Program)</v>
          </cell>
        </row>
        <row r="158">
          <cell r="A158" t="str">
            <v>2525002</v>
          </cell>
          <cell r="B158" t="str">
            <v>2525002 : Master of Science Program in Biotechnology (International Program)</v>
          </cell>
        </row>
        <row r="159">
          <cell r="A159" t="str">
            <v>2546004</v>
          </cell>
          <cell r="B159" t="str">
            <v>2546004 : Master of Science Program in Building Technology (International Program)</v>
          </cell>
        </row>
        <row r="160">
          <cell r="A160" t="str">
            <v>2545011</v>
          </cell>
          <cell r="B160" t="str">
            <v>2545011 : Master of Science Program in Business Information System</v>
          </cell>
        </row>
        <row r="161">
          <cell r="A161" t="str">
            <v>2552001</v>
          </cell>
          <cell r="B161" t="str">
            <v>2552001 : Master of Science Program in Chemistry</v>
          </cell>
        </row>
        <row r="162">
          <cell r="A162" t="str">
            <v>2547002</v>
          </cell>
          <cell r="B162" t="str">
            <v>2547002 : Master of Science Program in Chemistry for Teachers</v>
          </cell>
        </row>
        <row r="163">
          <cell r="A163" t="str">
            <v>2554006</v>
          </cell>
          <cell r="B163" t="str">
            <v>2554006 : Master of Science Program in Computer Science</v>
          </cell>
        </row>
        <row r="164">
          <cell r="A164" t="str">
            <v>2546005</v>
          </cell>
          <cell r="B164" t="str">
            <v>2546005 : Master of Science Program in Didactic Mathematics</v>
          </cell>
        </row>
        <row r="165">
          <cell r="A165" t="str">
            <v>2544001</v>
          </cell>
          <cell r="B165" t="str">
            <v>2544001 : Master of Science Program in Energy Technology (International Program)</v>
          </cell>
        </row>
        <row r="166">
          <cell r="A166" t="str">
            <v>2544003</v>
          </cell>
          <cell r="B166" t="str">
            <v>2544003 : Master of Science Program in Environmental Technology (International Program)</v>
          </cell>
        </row>
        <row r="167">
          <cell r="A167" t="str">
            <v>2534003</v>
          </cell>
          <cell r="B167" t="str">
            <v>2534003 : Master of Science Program in Industrial Chemistry</v>
          </cell>
        </row>
        <row r="168">
          <cell r="A168" t="str">
            <v>2538005</v>
          </cell>
          <cell r="B168" t="str">
            <v>2538005 : Master of Science Program in Information Technology</v>
          </cell>
        </row>
        <row r="169">
          <cell r="A169" t="str">
            <v>2545010</v>
          </cell>
          <cell r="B169" t="str">
            <v>2545010 : Master of Science Program in Logistics Management</v>
          </cell>
        </row>
        <row r="170">
          <cell r="A170" t="str">
            <v>2554005</v>
          </cell>
          <cell r="B170" t="str">
            <v>2554005 : Master of Science Program in Management</v>
          </cell>
        </row>
        <row r="171">
          <cell r="A171" t="str">
            <v>2534006</v>
          </cell>
          <cell r="B171" t="str">
            <v>2534006 : Master of Science Program in Physics</v>
          </cell>
        </row>
        <row r="172">
          <cell r="A172" t="str">
            <v>2547006</v>
          </cell>
          <cell r="B172" t="str">
            <v>2547006 : Master of Science Program in Physics for Teachers</v>
          </cell>
        </row>
        <row r="173">
          <cell r="A173" t="str">
            <v>2537003</v>
          </cell>
          <cell r="B173" t="str">
            <v>2537003 : Master of science Program in Postharvest Technology (International Program)</v>
          </cell>
        </row>
        <row r="174">
          <cell r="A174" t="str">
            <v>2548011</v>
          </cell>
          <cell r="B174" t="str">
            <v>2548011 : Master of Science Program in Printing and Packaging Technology</v>
          </cell>
        </row>
        <row r="175">
          <cell r="A175" t="str">
            <v>2545008</v>
          </cell>
          <cell r="B175" t="str">
            <v>2545008 : Master of Science Program in Project Management</v>
          </cell>
        </row>
        <row r="176">
          <cell r="A176" t="str">
            <v>2548002</v>
          </cell>
          <cell r="B176" t="str">
            <v>2548002 : Master of Science Program in Science and Technology</v>
          </cell>
        </row>
        <row r="177">
          <cell r="A177" t="str">
            <v>2540007</v>
          </cell>
          <cell r="B177" t="str">
            <v>2540007 : Master of Science Program in Software Engineering</v>
          </cell>
        </row>
        <row r="178">
          <cell r="A178" t="str">
            <v>2545009</v>
          </cell>
          <cell r="B178" t="str">
            <v>2545009 : Master of Science Program in Technology and Innovation Management</v>
          </cell>
        </row>
        <row r="179">
          <cell r="A179" t="str">
            <v>2546009</v>
          </cell>
          <cell r="B179" t="str">
            <v>2546009 : Master of Science Program in Technopreneurship</v>
          </cell>
        </row>
        <row r="180">
          <cell r="A180" t="str">
            <v>2538006</v>
          </cell>
          <cell r="B180" t="str">
            <v>2538006 : Master of Science/Master of Engineering/Master of Arts Program in Natural Resource Management</v>
          </cell>
        </row>
        <row r="181">
          <cell r="A181" t="str">
            <v>N/A</v>
          </cell>
          <cell r="B181" t="str">
            <v>N/A</v>
          </cell>
        </row>
      </sheetData>
      <sheetData sheetId="5">
        <row r="2">
          <cell r="A2">
            <v>10903004</v>
          </cell>
          <cell r="B2" t="str">
            <v>10903004 : Applied Computer Science</v>
          </cell>
        </row>
        <row r="3">
          <cell r="A3">
            <v>10808012</v>
          </cell>
          <cell r="B3" t="str">
            <v>10808012 : Applied Computer Science-Multimedia</v>
          </cell>
        </row>
        <row r="4">
          <cell r="A4">
            <v>11406002</v>
          </cell>
          <cell r="B4" t="str">
            <v>11406002 : APPLIED LINGUISTICS</v>
          </cell>
        </row>
        <row r="5">
          <cell r="A5">
            <v>11406004</v>
          </cell>
          <cell r="B5" t="str">
            <v>11406004 : Applied Linguistics for English Language Tecaching</v>
          </cell>
        </row>
        <row r="6">
          <cell r="A6">
            <v>10903006</v>
          </cell>
          <cell r="B6" t="str">
            <v>10903006 : Applied Mathematics</v>
          </cell>
        </row>
        <row r="7">
          <cell r="A7">
            <v>10905016</v>
          </cell>
          <cell r="B7" t="str">
            <v>10905016 : Applied Microbiology</v>
          </cell>
        </row>
        <row r="8">
          <cell r="A8">
            <v>10902012</v>
          </cell>
          <cell r="B8" t="str">
            <v>10902012 : Applied Physics</v>
          </cell>
        </row>
        <row r="9">
          <cell r="A9">
            <v>10903005</v>
          </cell>
          <cell r="B9" t="str">
            <v>10903005 : Applied Statistics</v>
          </cell>
        </row>
        <row r="10">
          <cell r="A10">
            <v>10700001</v>
          </cell>
          <cell r="B10" t="str">
            <v>10700001 : Aquaculture Engineering</v>
          </cell>
        </row>
        <row r="11">
          <cell r="A11">
            <v>13604034</v>
          </cell>
          <cell r="B11" t="str">
            <v>13604034 : Aquaculture Engineering</v>
          </cell>
        </row>
        <row r="12">
          <cell r="A12">
            <v>11200003</v>
          </cell>
          <cell r="B12" t="str">
            <v>11200003 : Architecture</v>
          </cell>
        </row>
        <row r="13">
          <cell r="A13">
            <v>10708026</v>
          </cell>
          <cell r="B13" t="str">
            <v>10708026 : Automation Engineering</v>
          </cell>
        </row>
        <row r="14">
          <cell r="A14">
            <v>10702003</v>
          </cell>
          <cell r="B14" t="str">
            <v>10702003 : Automotive Engineering</v>
          </cell>
        </row>
        <row r="15">
          <cell r="A15">
            <v>11103004</v>
          </cell>
          <cell r="B15" t="str">
            <v>11103004 : Biochemical Technology</v>
          </cell>
        </row>
        <row r="16">
          <cell r="A16">
            <v>11100001</v>
          </cell>
          <cell r="B16" t="str">
            <v>11100001 : Bioinformatics</v>
          </cell>
        </row>
        <row r="17">
          <cell r="A17">
            <v>10700002</v>
          </cell>
          <cell r="B17" t="str">
            <v>10700002 : Biological Engineering</v>
          </cell>
        </row>
        <row r="18">
          <cell r="A18">
            <v>13603033</v>
          </cell>
          <cell r="B18" t="str">
            <v>13603033 : Biological Engineering</v>
          </cell>
        </row>
        <row r="19">
          <cell r="A19">
            <v>10905017</v>
          </cell>
          <cell r="B19" t="str">
            <v>10905017 : Biosciences</v>
          </cell>
        </row>
        <row r="20">
          <cell r="A20">
            <v>11104001</v>
          </cell>
          <cell r="B20" t="str">
            <v>11104001 : Biotechnology</v>
          </cell>
        </row>
        <row r="21">
          <cell r="A21">
            <v>11105001</v>
          </cell>
          <cell r="B21" t="str">
            <v>11105001 : Biotechnology</v>
          </cell>
        </row>
        <row r="22">
          <cell r="A22">
            <v>11200010</v>
          </cell>
          <cell r="B22" t="str">
            <v>11200010 : Building Technology</v>
          </cell>
        </row>
        <row r="23">
          <cell r="A23">
            <v>10706001</v>
          </cell>
          <cell r="B23" t="str">
            <v>10706001 : Chemical Engineering</v>
          </cell>
        </row>
        <row r="24">
          <cell r="A24">
            <v>10706006</v>
          </cell>
          <cell r="B24" t="str">
            <v>10706006 : Chemistry</v>
          </cell>
        </row>
        <row r="25">
          <cell r="A25">
            <v>10902006</v>
          </cell>
          <cell r="B25" t="str">
            <v>10902006 : Chemistry</v>
          </cell>
        </row>
        <row r="26">
          <cell r="A26">
            <v>10904006</v>
          </cell>
          <cell r="B26" t="str">
            <v>10904006 : Chemistry</v>
          </cell>
        </row>
        <row r="27">
          <cell r="A27">
            <v>10904008</v>
          </cell>
          <cell r="B27" t="str">
            <v>10904008 : Chemistry for Teachers</v>
          </cell>
        </row>
        <row r="28">
          <cell r="A28">
            <v>10704005</v>
          </cell>
          <cell r="B28" t="str">
            <v>10704005 : Civil Engineering</v>
          </cell>
        </row>
        <row r="29">
          <cell r="A29">
            <v>10805003</v>
          </cell>
          <cell r="B29" t="str">
            <v>10805003 : Civil Engineering</v>
          </cell>
        </row>
        <row r="30">
          <cell r="A30">
            <v>10704010</v>
          </cell>
          <cell r="B30" t="str">
            <v>10704010 : Civil Engineering Technology</v>
          </cell>
        </row>
        <row r="31">
          <cell r="A31">
            <v>11200004</v>
          </cell>
          <cell r="B31" t="str">
            <v xml:space="preserve">11200004 : Communication Design </v>
          </cell>
        </row>
        <row r="32">
          <cell r="A32">
            <v>10808011</v>
          </cell>
          <cell r="B32" t="str">
            <v>10808011 : Computer and Information Technology</v>
          </cell>
        </row>
        <row r="33">
          <cell r="A33">
            <v>10712018</v>
          </cell>
          <cell r="B33" t="str">
            <v>10712018 : Computer Engineering</v>
          </cell>
        </row>
        <row r="34">
          <cell r="A34">
            <v>10712002</v>
          </cell>
          <cell r="B34" t="str">
            <v>10712002 : Computer Science</v>
          </cell>
        </row>
        <row r="35">
          <cell r="A35">
            <v>11300002</v>
          </cell>
          <cell r="B35" t="str">
            <v>11300002 : Computer Science</v>
          </cell>
        </row>
        <row r="36">
          <cell r="A36">
            <v>10704012</v>
          </cell>
          <cell r="B36" t="str">
            <v>10704012 : Construction Engineering and Management</v>
          </cell>
        </row>
        <row r="37">
          <cell r="A37">
            <v>10705020</v>
          </cell>
          <cell r="B37" t="str">
            <v>10705020 : Control System and Instrumentation Engineering</v>
          </cell>
        </row>
        <row r="38">
          <cell r="A38">
            <v>10708020</v>
          </cell>
          <cell r="B38" t="str">
            <v>10708020 : Control System and Instrumentation Engineering</v>
          </cell>
        </row>
        <row r="39">
          <cell r="A39">
            <v>13400002</v>
          </cell>
          <cell r="B39" t="str">
            <v>13400002 : Development of Industrial Competitiveness</v>
          </cell>
        </row>
        <row r="40">
          <cell r="A40">
            <v>10903003</v>
          </cell>
          <cell r="B40" t="str">
            <v>10903003 : Didactic Mathematics</v>
          </cell>
        </row>
        <row r="41">
          <cell r="A41">
            <v>10802007</v>
          </cell>
          <cell r="B41" t="str">
            <v>10802007 : Educational Technology and Mass Communication</v>
          </cell>
        </row>
        <row r="42">
          <cell r="A42">
            <v>10712023</v>
          </cell>
          <cell r="B42" t="str">
            <v>10712023 : Electrical and Computer Engineering</v>
          </cell>
        </row>
        <row r="43">
          <cell r="A43">
            <v>10711026</v>
          </cell>
          <cell r="B43" t="str">
            <v>10711026 : Electrical and Information Engineering Technology</v>
          </cell>
        </row>
        <row r="44">
          <cell r="A44">
            <v>10711025</v>
          </cell>
          <cell r="B44" t="str">
            <v>10711025 : Electrical Communication and Electronic Engineering</v>
          </cell>
        </row>
        <row r="45">
          <cell r="A45">
            <v>10705004</v>
          </cell>
          <cell r="B45" t="str">
            <v>10705004 : Electrical Engineering</v>
          </cell>
        </row>
        <row r="46">
          <cell r="A46">
            <v>10804002</v>
          </cell>
          <cell r="B46" t="str">
            <v>10804002 : Electrical Engineering</v>
          </cell>
        </row>
        <row r="47">
          <cell r="A47">
            <v>11300003</v>
          </cell>
          <cell r="B47" t="str">
            <v>11300003 : Electronic Business</v>
          </cell>
        </row>
        <row r="48">
          <cell r="A48">
            <v>11300007</v>
          </cell>
          <cell r="B48" t="str">
            <v>11300007 : Electronic Businness</v>
          </cell>
        </row>
        <row r="49">
          <cell r="A49">
            <v>10705023</v>
          </cell>
          <cell r="B49" t="str">
            <v>10705023 : Electronics and Telecommunication Engineering</v>
          </cell>
        </row>
        <row r="50">
          <cell r="A50">
            <v>10708023</v>
          </cell>
          <cell r="B50" t="str">
            <v>10708023 : Electronics and Telecommunication Engineering</v>
          </cell>
        </row>
        <row r="51">
          <cell r="A51">
            <v>10711023</v>
          </cell>
          <cell r="B51" t="str">
            <v>10711023 : Electronics and Telecommunication Engineering</v>
          </cell>
        </row>
        <row r="52">
          <cell r="A52">
            <v>11003007</v>
          </cell>
          <cell r="B52" t="str">
            <v>11003007 : Energy Management</v>
          </cell>
        </row>
        <row r="53">
          <cell r="A53">
            <v>11003002</v>
          </cell>
          <cell r="B53" t="str">
            <v>11003002 : Energy Management Technology</v>
          </cell>
        </row>
        <row r="54">
          <cell r="A54">
            <v>11002001</v>
          </cell>
          <cell r="B54" t="str">
            <v>11002001 : Energy Technology</v>
          </cell>
        </row>
        <row r="55">
          <cell r="A55">
            <v>11003001</v>
          </cell>
          <cell r="B55" t="str">
            <v>11003001 : Energy Technology</v>
          </cell>
        </row>
        <row r="56">
          <cell r="A56">
            <v>11005001</v>
          </cell>
          <cell r="B56" t="str">
            <v>11005001 : Energy Technology</v>
          </cell>
        </row>
        <row r="57">
          <cell r="A57">
            <v>13000001</v>
          </cell>
          <cell r="B57" t="str">
            <v>13000001 : Energy Technology</v>
          </cell>
        </row>
        <row r="58">
          <cell r="A58">
            <v>13000003</v>
          </cell>
          <cell r="B58" t="str">
            <v>13000003 : Energy Technology and Management</v>
          </cell>
        </row>
        <row r="59">
          <cell r="A59">
            <v>10700003</v>
          </cell>
          <cell r="B59" t="str">
            <v>10700003 : Engineering</v>
          </cell>
        </row>
        <row r="60">
          <cell r="A60">
            <v>11406001</v>
          </cell>
          <cell r="B60" t="str">
            <v>11406001 : English for Professional and Internatonal Communic</v>
          </cell>
        </row>
        <row r="61">
          <cell r="A61">
            <v>13100006</v>
          </cell>
          <cell r="B61" t="str">
            <v>13100006 : Entrepreneurship Management</v>
          </cell>
        </row>
        <row r="62">
          <cell r="A62">
            <v>10710022</v>
          </cell>
          <cell r="B62" t="str">
            <v>10710022 : Environmental Engineering</v>
          </cell>
        </row>
        <row r="63">
          <cell r="A63">
            <v>10712022</v>
          </cell>
          <cell r="B63" t="str">
            <v>10712022 : Environmental Engineering</v>
          </cell>
        </row>
        <row r="64">
          <cell r="A64">
            <v>11404004</v>
          </cell>
          <cell r="B64" t="str">
            <v>11404004 : Environmental Social Sciences</v>
          </cell>
        </row>
        <row r="65">
          <cell r="A65">
            <v>11003005</v>
          </cell>
          <cell r="B65" t="str">
            <v>11003005 : Environmental Technology</v>
          </cell>
        </row>
        <row r="66">
          <cell r="A66">
            <v>11005005</v>
          </cell>
          <cell r="B66" t="str">
            <v>11005005 : Environmental Technology</v>
          </cell>
        </row>
        <row r="67">
          <cell r="A67">
            <v>13000002</v>
          </cell>
          <cell r="B67" t="str">
            <v>13000002 : Environmental Technology</v>
          </cell>
        </row>
        <row r="68">
          <cell r="A68">
            <v>13000004</v>
          </cell>
          <cell r="B68" t="str">
            <v>13000004 : Environmental Technology and Management</v>
          </cell>
        </row>
        <row r="69">
          <cell r="A69">
            <v>10707032</v>
          </cell>
          <cell r="B69" t="str">
            <v>10707032 : Food Engineering</v>
          </cell>
        </row>
        <row r="70">
          <cell r="A70">
            <v>10905015</v>
          </cell>
          <cell r="B70" t="str">
            <v>10905015 : Food Science and Technology</v>
          </cell>
        </row>
        <row r="71">
          <cell r="A71">
            <v>10704014</v>
          </cell>
          <cell r="B71" t="str">
            <v>10704014 : Geotechnical Engineering</v>
          </cell>
        </row>
        <row r="72">
          <cell r="A72">
            <v>13100001</v>
          </cell>
          <cell r="B72" t="str">
            <v>13100001 : GMI</v>
          </cell>
        </row>
        <row r="73">
          <cell r="A73">
            <v>10703022</v>
          </cell>
          <cell r="B73" t="str">
            <v>10703022 : Industrial and Manufacturing Systems Engineering</v>
          </cell>
        </row>
        <row r="74">
          <cell r="A74">
            <v>10904007</v>
          </cell>
          <cell r="B74" t="str">
            <v>10904007 : Industrial Chemistry</v>
          </cell>
        </row>
        <row r="75">
          <cell r="A75">
            <v>11200009</v>
          </cell>
          <cell r="B75" t="str">
            <v>11200009 : Industrial Design</v>
          </cell>
        </row>
        <row r="76">
          <cell r="A76">
            <v>11200008</v>
          </cell>
          <cell r="B76" t="str">
            <v>11200008 : Industrial Design(International Program)</v>
          </cell>
        </row>
        <row r="77">
          <cell r="A77">
            <v>10708025</v>
          </cell>
          <cell r="B77" t="str">
            <v>10708025 : Industrial Metrology</v>
          </cell>
        </row>
        <row r="78">
          <cell r="A78">
            <v>11300001</v>
          </cell>
          <cell r="B78" t="str">
            <v>11300001 : Information Technology</v>
          </cell>
        </row>
        <row r="79">
          <cell r="A79">
            <v>10708024</v>
          </cell>
          <cell r="B79" t="str">
            <v>10708024 : Instrumentation and Control</v>
          </cell>
        </row>
        <row r="80">
          <cell r="A80">
            <v>10709004</v>
          </cell>
          <cell r="B80" t="str">
            <v>10709004 : Integrated Product Design and Manufacturing</v>
          </cell>
        </row>
        <row r="81">
          <cell r="A81">
            <v>11004004</v>
          </cell>
          <cell r="B81" t="str">
            <v>11004004 : Integrated Product Design and Manufacturing</v>
          </cell>
        </row>
        <row r="82">
          <cell r="A82">
            <v>11200002</v>
          </cell>
          <cell r="B82" t="str">
            <v>11200002 : Interior Architecture</v>
          </cell>
        </row>
        <row r="83">
          <cell r="A83">
            <v>10800018</v>
          </cell>
          <cell r="B83" t="str">
            <v>10800018 : Learning Innovation and Technology</v>
          </cell>
        </row>
        <row r="84">
          <cell r="A84">
            <v>10802020</v>
          </cell>
          <cell r="B84" t="str">
            <v>10802020 : Learning Technology and Mass Communication</v>
          </cell>
        </row>
        <row r="85">
          <cell r="A85">
            <v>13100003</v>
          </cell>
          <cell r="B85" t="str">
            <v>13100003 : Logistics Management</v>
          </cell>
        </row>
        <row r="86">
          <cell r="A86">
            <v>13100010</v>
          </cell>
          <cell r="B86" t="str">
            <v>13100010 : Management</v>
          </cell>
        </row>
        <row r="87">
          <cell r="A87">
            <v>10703021</v>
          </cell>
          <cell r="B87" t="str">
            <v>10703021 : Manufacturing and Systems Engineering</v>
          </cell>
        </row>
        <row r="88">
          <cell r="A88">
            <v>10703019</v>
          </cell>
          <cell r="B88" t="str">
            <v>10703019 : Manufacturing Systems Engineering</v>
          </cell>
        </row>
        <row r="89">
          <cell r="A89">
            <v>10709028</v>
          </cell>
          <cell r="B89" t="str">
            <v>10709028 : Materials Engineering</v>
          </cell>
        </row>
        <row r="90">
          <cell r="A90">
            <v>10709032</v>
          </cell>
          <cell r="B90" t="str">
            <v>10709032 : Materials Processing Technology and Manufacturing Innovation</v>
          </cell>
        </row>
        <row r="91">
          <cell r="A91">
            <v>11004003</v>
          </cell>
          <cell r="B91" t="str">
            <v>11004003 : Materials Technology</v>
          </cell>
        </row>
        <row r="92">
          <cell r="A92">
            <v>10703001</v>
          </cell>
          <cell r="B92" t="str">
            <v>10703001 : Mathematics</v>
          </cell>
        </row>
        <row r="93">
          <cell r="A93">
            <v>10712001</v>
          </cell>
          <cell r="B93" t="str">
            <v>10712001 : Mathematics</v>
          </cell>
        </row>
        <row r="94">
          <cell r="A94">
            <v>10903001</v>
          </cell>
          <cell r="B94" t="str">
            <v>10903001 : Mathematics</v>
          </cell>
        </row>
        <row r="95">
          <cell r="A95">
            <v>10702002</v>
          </cell>
          <cell r="B95" t="str">
            <v>10702002 : Mechanical Engineering</v>
          </cell>
        </row>
        <row r="96">
          <cell r="A96">
            <v>10803001</v>
          </cell>
          <cell r="B96" t="str">
            <v>10803001 : Mechanical Engineering</v>
          </cell>
        </row>
        <row r="97">
          <cell r="A97">
            <v>10703015</v>
          </cell>
          <cell r="B97" t="str">
            <v>10703015 : Mechatronics Engineering</v>
          </cell>
        </row>
        <row r="98">
          <cell r="A98">
            <v>10899014</v>
          </cell>
          <cell r="B98" t="str">
            <v>10899014 : Media Arts</v>
          </cell>
        </row>
        <row r="99">
          <cell r="A99">
            <v>10899015</v>
          </cell>
          <cell r="B99" t="str">
            <v>10899015 : Media Technology</v>
          </cell>
        </row>
        <row r="100">
          <cell r="A100">
            <v>10899016</v>
          </cell>
          <cell r="B100" t="str">
            <v>10899016 : Medical and Science Media</v>
          </cell>
        </row>
        <row r="101">
          <cell r="A101">
            <v>10709027</v>
          </cell>
          <cell r="B101" t="str">
            <v>10709027 : Metal Forming Technology</v>
          </cell>
        </row>
        <row r="102">
          <cell r="A102">
            <v>10703014</v>
          </cell>
          <cell r="B102" t="str">
            <v>10703014 : Metallurgical Engineering</v>
          </cell>
        </row>
        <row r="103">
          <cell r="A103">
            <v>10905013</v>
          </cell>
          <cell r="B103" t="str">
            <v>10905013 : Microbiology</v>
          </cell>
        </row>
        <row r="104">
          <cell r="A104">
            <v>11105002</v>
          </cell>
          <cell r="B104" t="str">
            <v>11105002 : Natural Resource Management</v>
          </cell>
        </row>
        <row r="105">
          <cell r="A105">
            <v>10902010</v>
          </cell>
          <cell r="B105" t="str">
            <v>10902010 : Physics</v>
          </cell>
        </row>
        <row r="106">
          <cell r="A106">
            <v>10902011</v>
          </cell>
          <cell r="B106" t="str">
            <v>10902011 : Physics Education</v>
          </cell>
        </row>
        <row r="107">
          <cell r="A107">
            <v>10709031</v>
          </cell>
          <cell r="B107" t="str">
            <v>10709031 : Polymer Processing Engineering</v>
          </cell>
        </row>
        <row r="108">
          <cell r="A108">
            <v>10904009</v>
          </cell>
          <cell r="B108" t="str">
            <v>10904009 : Polymer Science and Technology</v>
          </cell>
        </row>
        <row r="109">
          <cell r="A109">
            <v>11102003</v>
          </cell>
          <cell r="B109" t="str">
            <v>11102003 : Posthavest Technology</v>
          </cell>
        </row>
        <row r="110">
          <cell r="A110">
            <v>10709030</v>
          </cell>
          <cell r="B110" t="str">
            <v>10709030 : Precision Engineering</v>
          </cell>
        </row>
        <row r="111">
          <cell r="A111">
            <v>10807010</v>
          </cell>
          <cell r="B111" t="str">
            <v>10807010 : Printing and Packaging Technology</v>
          </cell>
        </row>
        <row r="112">
          <cell r="A112">
            <v>10807011</v>
          </cell>
          <cell r="B112" t="str">
            <v>10807011 : Printing Technigue</v>
          </cell>
        </row>
        <row r="113">
          <cell r="A113">
            <v>10807008</v>
          </cell>
          <cell r="B113" t="str">
            <v>10807008 : Printing Technology</v>
          </cell>
        </row>
        <row r="114">
          <cell r="A114">
            <v>10703011</v>
          </cell>
          <cell r="B114" t="str">
            <v>10703011 : Production Engineering</v>
          </cell>
        </row>
        <row r="115">
          <cell r="A115">
            <v>10803004</v>
          </cell>
          <cell r="B115" t="str">
            <v>10803004 : Production Engineering</v>
          </cell>
        </row>
        <row r="116">
          <cell r="A116">
            <v>10806004</v>
          </cell>
          <cell r="B116" t="str">
            <v>10806004 : Production Engineering</v>
          </cell>
        </row>
        <row r="117">
          <cell r="A117">
            <v>13100004</v>
          </cell>
          <cell r="B117" t="str">
            <v>13100004 : Project Management</v>
          </cell>
        </row>
        <row r="118">
          <cell r="A118">
            <v>10703020</v>
          </cell>
          <cell r="B118" t="str">
            <v>10703020 : Quality Engineering</v>
          </cell>
        </row>
        <row r="119">
          <cell r="A119">
            <v>11406003</v>
          </cell>
          <cell r="B119" t="str">
            <v>11406003 : Resource Based English Language Learning</v>
          </cell>
        </row>
        <row r="120">
          <cell r="A120">
            <v>11200001</v>
          </cell>
          <cell r="B120" t="str">
            <v>11200001 : Robotics and Automation</v>
          </cell>
        </row>
        <row r="121">
          <cell r="A121">
            <v>13400001</v>
          </cell>
          <cell r="B121" t="str">
            <v>13400001 : Robotics and Automation</v>
          </cell>
        </row>
        <row r="122">
          <cell r="A122">
            <v>13400007</v>
          </cell>
          <cell r="B122" t="str">
            <v xml:space="preserve">13400007 : Robotics and Automation Engineering </v>
          </cell>
        </row>
        <row r="123">
          <cell r="A123">
            <v>13600001</v>
          </cell>
          <cell r="B123" t="str">
            <v>13600001 : Science and Technology</v>
          </cell>
        </row>
        <row r="124">
          <cell r="A124">
            <v>11404003</v>
          </cell>
          <cell r="B124" t="str">
            <v>11404003 : Social Science and Humanity</v>
          </cell>
        </row>
        <row r="125">
          <cell r="A125">
            <v>11300004</v>
          </cell>
          <cell r="B125" t="str">
            <v>11300004 : Software Engineering</v>
          </cell>
        </row>
        <row r="126">
          <cell r="A126">
            <v>10903007</v>
          </cell>
          <cell r="B126" t="str">
            <v>10903007 : Statistics</v>
          </cell>
        </row>
        <row r="127">
          <cell r="A127">
            <v>10802019</v>
          </cell>
          <cell r="B127" t="str">
            <v>10802019 : Teaching of Science and Mathematics</v>
          </cell>
        </row>
        <row r="128">
          <cell r="A128">
            <v>13100002</v>
          </cell>
          <cell r="B128" t="str">
            <v>13100002 : Technology and Innovation Management</v>
          </cell>
        </row>
        <row r="129">
          <cell r="A129">
            <v>10802005</v>
          </cell>
          <cell r="B129" t="str">
            <v>10802005 : Technology Education</v>
          </cell>
        </row>
        <row r="130">
          <cell r="A130">
            <v>13100005</v>
          </cell>
          <cell r="B130" t="str">
            <v>13100005 : Telecommunication Business Management</v>
          </cell>
        </row>
        <row r="131">
          <cell r="A131">
            <v>11006006</v>
          </cell>
          <cell r="B131" t="str">
            <v>11006006 : Thermal Technology</v>
          </cell>
        </row>
        <row r="132">
          <cell r="A132">
            <v>10709026</v>
          </cell>
          <cell r="B132" t="str">
            <v>10709026 : Tool and Materials Engineering</v>
          </cell>
        </row>
        <row r="133">
          <cell r="A133">
            <v>10709029</v>
          </cell>
          <cell r="B133" t="str">
            <v>10709029 : Tool Engineering</v>
          </cell>
        </row>
        <row r="134">
          <cell r="A134">
            <v>10704011</v>
          </cell>
          <cell r="B134" t="str">
            <v>10704011 : Transportation Engineering</v>
          </cell>
        </row>
        <row r="135">
          <cell r="A135">
            <v>10704013</v>
          </cell>
          <cell r="B135" t="str">
            <v>10704013 : Water Resources Engineering</v>
          </cell>
        </row>
        <row r="136">
          <cell r="A136">
            <v>10703013</v>
          </cell>
          <cell r="B136" t="str">
            <v>10703013 : Welding Engineering</v>
          </cell>
        </row>
        <row r="137">
          <cell r="A137">
            <v>10811004</v>
          </cell>
          <cell r="B137" t="str">
            <v>10811004 : เทคโนโลยีเครื่องกล</v>
          </cell>
        </row>
        <row r="138">
          <cell r="A138">
            <v>10811002</v>
          </cell>
          <cell r="B138" t="str">
            <v>10811002 : เทคโนโลยีโยธา</v>
          </cell>
        </row>
        <row r="139">
          <cell r="A139">
            <v>10811003</v>
          </cell>
          <cell r="B139" t="str">
            <v>10811003 : เทคโนโลยีไฟฟ้า</v>
          </cell>
        </row>
        <row r="140">
          <cell r="A140">
            <v>10811005</v>
          </cell>
          <cell r="B140" t="str">
            <v>10811005 : เทคโนโลยีการจัดการ</v>
          </cell>
        </row>
        <row r="141">
          <cell r="A141">
            <v>10703016</v>
          </cell>
          <cell r="B141" t="str">
            <v>10703016 : เทคโนโลยีอุตสาหกรรม</v>
          </cell>
        </row>
        <row r="142">
          <cell r="A142">
            <v>10800016</v>
          </cell>
          <cell r="B142" t="str">
            <v>10800016 : เทคโนโลยีอุตสาหกรรม</v>
          </cell>
        </row>
        <row r="143">
          <cell r="A143">
            <v>10804016</v>
          </cell>
          <cell r="B143" t="str">
            <v>10804016 : เทคโนโลยีอุตสาหกรรม</v>
          </cell>
        </row>
        <row r="144">
          <cell r="A144">
            <v>10805016</v>
          </cell>
          <cell r="B144" t="str">
            <v>10805016 : เทคโนโลยีอุตสาหกรรม</v>
          </cell>
        </row>
        <row r="145">
          <cell r="A145">
            <v>10811001</v>
          </cell>
          <cell r="B145" t="str">
            <v>10811001 : เทคโนโลยีอุตสาหกรรม</v>
          </cell>
        </row>
        <row r="146">
          <cell r="A146">
            <v>11002016</v>
          </cell>
          <cell r="B146" t="str">
            <v>11002016 : เทคโนโลยีอุตสาหกรรม</v>
          </cell>
        </row>
        <row r="147">
          <cell r="A147">
            <v>12112001</v>
          </cell>
          <cell r="B147" t="str">
            <v>12112001 : โรงเรียนดรุณสิกขาลัย(โครงการ วมว.)</v>
          </cell>
        </row>
        <row r="148">
          <cell r="A148">
            <v>13100009</v>
          </cell>
          <cell r="B148" t="str">
            <v>13100009 : การจัดการ(วิศวกรรมการเงิน (วท.ม))</v>
          </cell>
        </row>
        <row r="149">
          <cell r="A149">
            <v>13200009</v>
          </cell>
          <cell r="B149" t="str">
            <v>13200009 : การจัดการ(วิศวกรรมการเงิน (วท.ม))</v>
          </cell>
        </row>
        <row r="150">
          <cell r="A150">
            <v>13100008</v>
          </cell>
          <cell r="B150" t="str">
            <v>13100008 : การจัดการอสังหาริมทรัพย์</v>
          </cell>
        </row>
        <row r="151">
          <cell r="A151">
            <v>13100007</v>
          </cell>
          <cell r="B151" t="str">
            <v>13100007 : การบริหารและจัดการองค์การ</v>
          </cell>
        </row>
        <row r="152">
          <cell r="A152">
            <v>11200007</v>
          </cell>
          <cell r="B152" t="str">
            <v>11200007 : การออกแบบและวางแผน</v>
          </cell>
        </row>
        <row r="153">
          <cell r="A153">
            <v>11200006</v>
          </cell>
          <cell r="B153" t="str">
            <v>11200006 : การออกแบบโดยเน้นมนุษย์เป็นศูนย์กลาง</v>
          </cell>
        </row>
        <row r="154">
          <cell r="A154">
            <v>10802018</v>
          </cell>
          <cell r="B154" t="str">
            <v>10802018 : ครุศาสตร์อุตสาหกรรม</v>
          </cell>
        </row>
        <row r="155">
          <cell r="A155">
            <v>10803018</v>
          </cell>
          <cell r="B155" t="str">
            <v>10803018 : ครุศาสตร์อุตสาหกรรม</v>
          </cell>
        </row>
        <row r="156">
          <cell r="A156">
            <v>10805018</v>
          </cell>
          <cell r="B156" t="str">
            <v>10805018 : ครุศาสตร์อุตสาหกรรม</v>
          </cell>
        </row>
        <row r="157">
          <cell r="A157">
            <v>10806018</v>
          </cell>
          <cell r="B157" t="str">
            <v>10806018 : ครุศาสตร์อุตสาหกรรม</v>
          </cell>
        </row>
        <row r="158">
          <cell r="A158">
            <v>10808018</v>
          </cell>
          <cell r="B158" t="str">
            <v>10808018 : ครุศาสตร์อุตสาหกรรม</v>
          </cell>
        </row>
        <row r="159">
          <cell r="A159">
            <v>11100002</v>
          </cell>
          <cell r="B159" t="str">
            <v>11100002 : ชีวสารสนเทศและชีววิทยาระบบ</v>
          </cell>
        </row>
        <row r="160">
          <cell r="A160">
            <v>13602006</v>
          </cell>
          <cell r="B160" t="str">
            <v>13602006 : ชีวสารสนเทศและชีววิทยาระบบ</v>
          </cell>
        </row>
        <row r="161">
          <cell r="A161">
            <v>13400006</v>
          </cell>
          <cell r="B161" t="str">
            <v>13400006 : ธุรกิจเทคโนโลยี</v>
          </cell>
        </row>
        <row r="162">
          <cell r="A162">
            <v>10800013</v>
          </cell>
          <cell r="B162" t="str">
            <v>10800013 : นวัตกรรมการเรียนรู้ทางเทคโนโลยี</v>
          </cell>
        </row>
        <row r="163">
          <cell r="A163">
            <v>10802013</v>
          </cell>
          <cell r="B163" t="str">
            <v>10802013 : นวัตกรรมการเรียนรู้ทางเทคโนโลยี</v>
          </cell>
        </row>
        <row r="164">
          <cell r="A164">
            <v>10800001</v>
          </cell>
          <cell r="B164" t="str">
            <v>10800001 : มีเดียทางการแพทย์และวิทยาศาสตร์</v>
          </cell>
        </row>
        <row r="165">
          <cell r="A165">
            <v>10800017</v>
          </cell>
          <cell r="B165" t="str">
            <v>10800017 : มีเดียทางการแพทย์และวิทยาศาสตร์</v>
          </cell>
        </row>
        <row r="166">
          <cell r="A166">
            <v>11004006</v>
          </cell>
          <cell r="B166" t="str">
            <v>11004006 : ระบบสารสนเทศทางธุรกิจ</v>
          </cell>
        </row>
        <row r="167">
          <cell r="A167">
            <v>11300006</v>
          </cell>
          <cell r="B167" t="str">
            <v>11300006 : ระบบสารสนเทศทางธุรกิจ</v>
          </cell>
        </row>
        <row r="168">
          <cell r="A168">
            <v>13200005</v>
          </cell>
          <cell r="B168" t="str">
            <v>13200005 : วิทยาศาสตร์และเทคโนโลยี</v>
          </cell>
        </row>
        <row r="169">
          <cell r="A169">
            <v>13605005</v>
          </cell>
          <cell r="B169" t="str">
            <v>13605005 : วิทยาศาสตร์และเทคโนโลยี</v>
          </cell>
        </row>
        <row r="170">
          <cell r="A170">
            <v>10711024</v>
          </cell>
          <cell r="B170" t="str">
            <v>10711024 : วิศวกรรมไฟฟ้าและสารสนเทศ</v>
          </cell>
        </row>
        <row r="171">
          <cell r="A171">
            <v>10703018</v>
          </cell>
          <cell r="B171" t="str">
            <v>10703018 : วิศวกรรมอุตสาหการและระบบการผลิต</v>
          </cell>
        </row>
        <row r="172">
          <cell r="A172">
            <v>11407004</v>
          </cell>
          <cell r="B172" t="str">
            <v>11407004 : ศึกษาทั่วไป</v>
          </cell>
        </row>
        <row r="173">
          <cell r="A173" t="str">
            <v>N/A</v>
          </cell>
          <cell r="B173" t="str">
            <v>N/A</v>
          </cell>
        </row>
      </sheetData>
      <sheetData sheetId="6">
        <row r="2">
          <cell r="A2" t="str">
            <v>25520001</v>
          </cell>
          <cell r="B2" t="str">
            <v>25520001 : Bachelor of Engineering Program in Electrical Communication and Electronic Engineering ปริญญาตรี 4 ปี (หลักสูตรสองภาษา)</v>
          </cell>
        </row>
        <row r="3">
          <cell r="A3" t="str">
            <v>25540001</v>
          </cell>
          <cell r="B3" t="str">
            <v>25540001 : CHE EXCHANGE</v>
          </cell>
        </row>
        <row r="4">
          <cell r="A4" t="str">
            <v>25540002</v>
          </cell>
          <cell r="B4" t="str">
            <v>25540002 : CHE DOCTORAL</v>
          </cell>
        </row>
        <row r="5">
          <cell r="A5" t="str">
            <v>25540003</v>
          </cell>
          <cell r="B5" t="str">
            <v>25540003 : CHE B-DOCTORAL</v>
          </cell>
        </row>
        <row r="6">
          <cell r="A6" t="str">
            <v>25540004</v>
          </cell>
          <cell r="B6" t="str">
            <v>25540004 : CHE MASTER</v>
          </cell>
        </row>
        <row r="7">
          <cell r="A7" t="str">
            <v>25540005</v>
          </cell>
          <cell r="B7" t="str">
            <v>25540005 : CHE MASTER (BIO CHEM)</v>
          </cell>
        </row>
        <row r="8">
          <cell r="A8" t="str">
            <v>25540006</v>
          </cell>
          <cell r="B8" t="str">
            <v>25540006 : CHE MASTER (ChEPS)</v>
          </cell>
        </row>
        <row r="9">
          <cell r="A9" t="str">
            <v>25540007</v>
          </cell>
          <cell r="B9" t="str">
            <v>25540007 : CHE MASTER EXTRA</v>
          </cell>
        </row>
        <row r="10">
          <cell r="A10" t="str">
            <v>25540008</v>
          </cell>
          <cell r="B10" t="str">
            <v>25540008 : CHE 4 YEAR</v>
          </cell>
        </row>
        <row r="11">
          <cell r="A11" t="str">
            <v>25540009</v>
          </cell>
          <cell r="B11" t="str">
            <v>25540009 : CHE BIL 4 YEAR</v>
          </cell>
        </row>
        <row r="12">
          <cell r="A12" t="str">
            <v>25540010</v>
          </cell>
          <cell r="B12" t="str">
            <v>25540010 : CHE 5 YEAR</v>
          </cell>
        </row>
        <row r="13">
          <cell r="A13" t="str">
            <v>25540011</v>
          </cell>
          <cell r="B13" t="str">
            <v>25540011 : CHE TRANSFER 4 YEAR</v>
          </cell>
        </row>
        <row r="14">
          <cell r="A14" t="str">
            <v>25540012</v>
          </cell>
          <cell r="B14" t="str">
            <v>25540012 : CHE TRANSFER 5 YEAR</v>
          </cell>
        </row>
        <row r="15">
          <cell r="A15" t="str">
            <v>25540013</v>
          </cell>
          <cell r="B15" t="str">
            <v>25540013 : CHE  CONTINUE 2 YEAR</v>
          </cell>
        </row>
        <row r="16">
          <cell r="A16" t="str">
            <v>25540014</v>
          </cell>
          <cell r="B16" t="str">
            <v>25540014 : CHE DIPLOMA</v>
          </cell>
        </row>
        <row r="17">
          <cell r="A17" t="str">
            <v>25540015</v>
          </cell>
          <cell r="B17" t="str">
            <v>25540015 : MEE MASTER EXCHANGE</v>
          </cell>
        </row>
        <row r="18">
          <cell r="A18" t="str">
            <v>25540016</v>
          </cell>
          <cell r="B18" t="str">
            <v>25540016 : MEE EXCHANGE</v>
          </cell>
        </row>
        <row r="19">
          <cell r="A19" t="str">
            <v>25540017</v>
          </cell>
          <cell r="B19" t="str">
            <v>25540017 : MEE DOCTORAL</v>
          </cell>
        </row>
        <row r="20">
          <cell r="A20" t="str">
            <v>25540018</v>
          </cell>
          <cell r="B20" t="str">
            <v>25540018 : MEE MASTER</v>
          </cell>
        </row>
        <row r="21">
          <cell r="A21" t="str">
            <v>25540019</v>
          </cell>
          <cell r="B21" t="str">
            <v>25540019 : MEE 4 YEAR</v>
          </cell>
        </row>
        <row r="22">
          <cell r="A22" t="str">
            <v>25540020</v>
          </cell>
          <cell r="B22" t="str">
            <v>25540020 : MEE BIL 4 YEAR</v>
          </cell>
        </row>
        <row r="23">
          <cell r="A23" t="str">
            <v>25540021</v>
          </cell>
          <cell r="B23" t="str">
            <v>25540021 : MEE 5 YEAR</v>
          </cell>
        </row>
        <row r="24">
          <cell r="A24" t="str">
            <v>25540022</v>
          </cell>
          <cell r="B24" t="str">
            <v>25540022 : MEE TRANSFER 4 YEAR</v>
          </cell>
        </row>
        <row r="25">
          <cell r="A25" t="str">
            <v>25540023</v>
          </cell>
          <cell r="B25" t="str">
            <v>25540023 : MEE TRANSFER 4 YEAR EXTRA</v>
          </cell>
        </row>
        <row r="26">
          <cell r="A26" t="str">
            <v>25540024</v>
          </cell>
          <cell r="B26" t="str">
            <v>25540024 : MEE TRANSFER BIL 4 YEAR</v>
          </cell>
        </row>
        <row r="27">
          <cell r="A27" t="str">
            <v>25540025</v>
          </cell>
          <cell r="B27" t="str">
            <v>25540025 : MEE TRANSFER 5 YEAR</v>
          </cell>
        </row>
        <row r="28">
          <cell r="A28" t="str">
            <v>25540026</v>
          </cell>
          <cell r="B28" t="str">
            <v>25540026 : MEE DIPLOMA</v>
          </cell>
        </row>
        <row r="29">
          <cell r="A29" t="str">
            <v>25540027</v>
          </cell>
          <cell r="B29" t="str">
            <v>25540027 : AME MASTER INTER</v>
          </cell>
        </row>
        <row r="30">
          <cell r="A30" t="str">
            <v>25540028</v>
          </cell>
          <cell r="B30" t="str">
            <v>25540028 : EEE MASTER</v>
          </cell>
        </row>
        <row r="31">
          <cell r="A31" t="str">
            <v>25540029</v>
          </cell>
          <cell r="B31" t="str">
            <v>25540029 : ENE MASTER</v>
          </cell>
        </row>
        <row r="32">
          <cell r="A32" t="str">
            <v>25540030</v>
          </cell>
          <cell r="B32" t="str">
            <v>25540030 : INC MASTER</v>
          </cell>
        </row>
        <row r="33">
          <cell r="A33" t="str">
            <v>25540031</v>
          </cell>
          <cell r="B33" t="str">
            <v>25540031 : EEE 4 YEAR</v>
          </cell>
        </row>
        <row r="34">
          <cell r="A34" t="str">
            <v>25540032</v>
          </cell>
          <cell r="B34" t="str">
            <v>25540032 : EEE BIL 4 YEAR</v>
          </cell>
        </row>
        <row r="35">
          <cell r="A35" t="str">
            <v>25540033</v>
          </cell>
          <cell r="B35" t="str">
            <v>25540033 : EEE 5 YEAR</v>
          </cell>
        </row>
        <row r="36">
          <cell r="A36" t="str">
            <v>25540035</v>
          </cell>
          <cell r="B36" t="str">
            <v>25540035 : EEE TRANSFER 4 YEAR</v>
          </cell>
        </row>
        <row r="37">
          <cell r="A37" t="str">
            <v>25540036</v>
          </cell>
          <cell r="B37" t="str">
            <v>25540036 : EEE TRANSFER 4 YEAR EXTRA</v>
          </cell>
        </row>
        <row r="38">
          <cell r="A38" t="str">
            <v>25540037</v>
          </cell>
          <cell r="B38" t="str">
            <v>25540037 : EEE TRANSFER BIL 4 YEAR</v>
          </cell>
        </row>
        <row r="39">
          <cell r="A39" t="str">
            <v>25540038</v>
          </cell>
          <cell r="B39" t="str">
            <v>25540038 : EEE TRANSFER 5 YEAR</v>
          </cell>
        </row>
        <row r="40">
          <cell r="A40" t="str">
            <v>25540040</v>
          </cell>
          <cell r="B40" t="str">
            <v>25540040 : EEE DIPLOMA</v>
          </cell>
        </row>
        <row r="41">
          <cell r="A41" t="str">
            <v>25540041</v>
          </cell>
          <cell r="B41" t="str">
            <v>25540041 : CVE EXCHANGE</v>
          </cell>
        </row>
        <row r="42">
          <cell r="A42" t="str">
            <v>25540042</v>
          </cell>
          <cell r="B42" t="str">
            <v>25540042 : CVE DOCTORAL</v>
          </cell>
        </row>
        <row r="43">
          <cell r="A43" t="str">
            <v>25540043</v>
          </cell>
          <cell r="B43" t="str">
            <v>25540043 : CVE MASTER</v>
          </cell>
        </row>
        <row r="44">
          <cell r="A44" t="str">
            <v>25540044</v>
          </cell>
          <cell r="B44" t="str">
            <v>25540044 : CVE MASTER GEOTECH</v>
          </cell>
        </row>
        <row r="45">
          <cell r="A45" t="str">
            <v>25540045</v>
          </cell>
          <cell r="B45" t="str">
            <v>25540045 : CVE 4 YEAR</v>
          </cell>
        </row>
        <row r="46">
          <cell r="A46" t="str">
            <v>25540046</v>
          </cell>
          <cell r="B46" t="str">
            <v>25540046 : CVE INTER 4 YEAR</v>
          </cell>
        </row>
        <row r="47">
          <cell r="A47" t="str">
            <v>25540047</v>
          </cell>
          <cell r="B47" t="str">
            <v>25540047 : CVE 5 YEAR</v>
          </cell>
        </row>
        <row r="48">
          <cell r="A48" t="str">
            <v>25540048</v>
          </cell>
          <cell r="B48" t="str">
            <v>25540048 : CVE TRANSFER 4 YEAR</v>
          </cell>
        </row>
        <row r="49">
          <cell r="A49" t="str">
            <v>25540049</v>
          </cell>
          <cell r="B49" t="str">
            <v>25540049 : CVE TRANSFER 4 YEAR EXTRA</v>
          </cell>
        </row>
        <row r="50">
          <cell r="A50" t="str">
            <v>25540050</v>
          </cell>
          <cell r="B50" t="str">
            <v>25540050 : CVE TRANSFER BIL 4 YEAR</v>
          </cell>
        </row>
        <row r="51">
          <cell r="A51" t="str">
            <v>25540051</v>
          </cell>
          <cell r="B51" t="str">
            <v>25540051 : CVE TRANSFER 5 YEAR</v>
          </cell>
        </row>
        <row r="52">
          <cell r="A52" t="str">
            <v>25540052</v>
          </cell>
          <cell r="B52" t="str">
            <v>25540052 : CVE CONTINUE 2 YEAR</v>
          </cell>
        </row>
        <row r="53">
          <cell r="A53" t="str">
            <v>25540053</v>
          </cell>
          <cell r="B53" t="str">
            <v>25540053 : CVE DIPLOMA</v>
          </cell>
        </row>
        <row r="54">
          <cell r="A54" t="str">
            <v>25540054</v>
          </cell>
          <cell r="B54" t="str">
            <v>25540054 : CVE WATER MASTER</v>
          </cell>
        </row>
        <row r="55">
          <cell r="A55" t="str">
            <v>25540055</v>
          </cell>
          <cell r="B55" t="str">
            <v>25540055 : CVE GEOTECH GRADUATE DIPLOMA</v>
          </cell>
        </row>
        <row r="56">
          <cell r="A56" t="str">
            <v>25540056</v>
          </cell>
          <cell r="B56" t="str">
            <v>25540056 : CVE CM MASTER NMA</v>
          </cell>
        </row>
        <row r="57">
          <cell r="A57" t="str">
            <v>25540057</v>
          </cell>
          <cell r="B57" t="str">
            <v>25540057 : CVE CM MASTER EVENING</v>
          </cell>
        </row>
        <row r="58">
          <cell r="A58" t="str">
            <v>25540058</v>
          </cell>
          <cell r="B58" t="str">
            <v>25540058 : CVE CM MASTER EXTRA</v>
          </cell>
        </row>
        <row r="59">
          <cell r="A59" t="str">
            <v>25540059</v>
          </cell>
          <cell r="B59" t="str">
            <v>25540059 : CVE TRANSPORTATION MASTER</v>
          </cell>
        </row>
        <row r="60">
          <cell r="A60" t="str">
            <v>25540060</v>
          </cell>
          <cell r="B60" t="str">
            <v>25540060 : CVE MASTER EVENING</v>
          </cell>
        </row>
        <row r="61">
          <cell r="A61" t="str">
            <v>25540062</v>
          </cell>
          <cell r="B61" t="str">
            <v>25540062 : PRE 4 YEAR</v>
          </cell>
        </row>
        <row r="62">
          <cell r="A62" t="str">
            <v>25540063</v>
          </cell>
          <cell r="B62" t="str">
            <v>25540063 : PRE BIL 4 YEAR</v>
          </cell>
        </row>
        <row r="63">
          <cell r="A63" t="str">
            <v>25540064</v>
          </cell>
          <cell r="B63" t="str">
            <v>25540064 : PRE 5 YEAR</v>
          </cell>
        </row>
        <row r="64">
          <cell r="A64" t="str">
            <v>25540065</v>
          </cell>
          <cell r="B64" t="str">
            <v>25540065 : PRE TRANSFER 4 YEAR</v>
          </cell>
        </row>
        <row r="65">
          <cell r="A65" t="str">
            <v>25540066</v>
          </cell>
          <cell r="B65" t="str">
            <v>25540066 : PRE TRANSFER 4 YEAR EXTRA</v>
          </cell>
        </row>
        <row r="66">
          <cell r="A66" t="str">
            <v>25540067</v>
          </cell>
          <cell r="B66" t="str">
            <v>25540067 : PRE TRANSFER BIL 4 YEAR</v>
          </cell>
        </row>
        <row r="67">
          <cell r="A67" t="str">
            <v>25540068</v>
          </cell>
          <cell r="B67" t="str">
            <v>25540068 : PRE TRANSFER 5 YEAR</v>
          </cell>
        </row>
        <row r="68">
          <cell r="A68" t="str">
            <v>25540069</v>
          </cell>
          <cell r="B68" t="str">
            <v>25540069 : PRE DIPLOMA</v>
          </cell>
        </row>
        <row r="69">
          <cell r="A69" t="str">
            <v>25540070</v>
          </cell>
          <cell r="B69" t="str">
            <v>25540070 : PRE MASTER</v>
          </cell>
        </row>
        <row r="70">
          <cell r="A70" t="str">
            <v>25540071</v>
          </cell>
          <cell r="B70" t="str">
            <v>25540071 : PRE MASTER WEEKEND CBI</v>
          </cell>
        </row>
        <row r="71">
          <cell r="A71" t="str">
            <v>25540072</v>
          </cell>
          <cell r="B71" t="str">
            <v>25540072 : PRE MASTER WEEKEND</v>
          </cell>
        </row>
        <row r="72">
          <cell r="A72" t="str">
            <v>25540073</v>
          </cell>
          <cell r="B72" t="str">
            <v>25540073 : PRE MASTER EVENING</v>
          </cell>
        </row>
        <row r="73">
          <cell r="A73" t="str">
            <v>25540074</v>
          </cell>
          <cell r="B73" t="str">
            <v>25540074 : PRE MASTER EXTRA</v>
          </cell>
        </row>
        <row r="74">
          <cell r="A74" t="str">
            <v>25540075</v>
          </cell>
          <cell r="B74" t="str">
            <v>25540075 : WEE MASTER WEEKEND</v>
          </cell>
        </row>
        <row r="75">
          <cell r="A75" t="str">
            <v>25540076</v>
          </cell>
          <cell r="B75" t="str">
            <v>25540076 : WEE MASTER EVENING</v>
          </cell>
        </row>
        <row r="76">
          <cell r="A76" t="str">
            <v>25540077</v>
          </cell>
          <cell r="B76" t="str">
            <v>25540077 : WEE MASTER EXTRA</v>
          </cell>
        </row>
        <row r="77">
          <cell r="A77" t="str">
            <v>25540078</v>
          </cell>
          <cell r="B77" t="str">
            <v>25540078 : MGE MASTER WEEKEND</v>
          </cell>
        </row>
        <row r="78">
          <cell r="A78" t="str">
            <v>25540079</v>
          </cell>
          <cell r="B78" t="str">
            <v>25540079 : MGE MASTER EVENING</v>
          </cell>
        </row>
        <row r="79">
          <cell r="A79" t="str">
            <v>25540080</v>
          </cell>
          <cell r="B79" t="str">
            <v>25540080 : MGE MASTER EXTRA</v>
          </cell>
        </row>
        <row r="80">
          <cell r="A80" t="str">
            <v>25540081</v>
          </cell>
          <cell r="B80" t="str">
            <v>25540081 : MCE 4 YEAR</v>
          </cell>
        </row>
        <row r="81">
          <cell r="A81" t="str">
            <v>25540082</v>
          </cell>
          <cell r="B81" t="str">
            <v>25540082 : MCE BIL 4 YEAR</v>
          </cell>
        </row>
        <row r="82">
          <cell r="A82" t="str">
            <v>25540083</v>
          </cell>
          <cell r="B82" t="str">
            <v>25540083 : MCE TRANSFER 4 YEAR EXTRA</v>
          </cell>
        </row>
        <row r="83">
          <cell r="A83" t="str">
            <v>25540084</v>
          </cell>
          <cell r="B83" t="str">
            <v>25540084 : MCE TRANSFER BIL 4 YEAR</v>
          </cell>
        </row>
        <row r="84">
          <cell r="A84" t="str">
            <v>25540085</v>
          </cell>
          <cell r="B84" t="str">
            <v>25540085 : QUE MASTER EVENING</v>
          </cell>
        </row>
        <row r="85">
          <cell r="A85" t="str">
            <v>25540086</v>
          </cell>
          <cell r="B85" t="str">
            <v>25540086 : PRE DOCTORAL</v>
          </cell>
        </row>
        <row r="86">
          <cell r="A86" t="str">
            <v>25540087</v>
          </cell>
          <cell r="B86" t="str">
            <v>25540087 : PRE DOCTORAL EXTRA</v>
          </cell>
        </row>
        <row r="87">
          <cell r="A87" t="str">
            <v>25540088</v>
          </cell>
          <cell r="B87" t="str">
            <v>25540088 : ISE DOCTORAL</v>
          </cell>
        </row>
        <row r="88">
          <cell r="A88" t="str">
            <v>25540089</v>
          </cell>
          <cell r="B88" t="str">
            <v>25540089 : ISE MASTER WEEKEND</v>
          </cell>
        </row>
        <row r="89">
          <cell r="A89" t="str">
            <v>25540090</v>
          </cell>
          <cell r="B89" t="str">
            <v>25540090 : CPE MASTER EXCHANGE</v>
          </cell>
        </row>
        <row r="90">
          <cell r="A90" t="str">
            <v>25540091</v>
          </cell>
          <cell r="B90" t="str">
            <v>25540091 : CPE MASTER INTER NMA (M.ENG.)</v>
          </cell>
        </row>
        <row r="91">
          <cell r="A91" t="str">
            <v>25540092</v>
          </cell>
          <cell r="B91" t="str">
            <v>25540092 : CPE MASTER INTER NMA (M.SC.)</v>
          </cell>
        </row>
        <row r="92">
          <cell r="A92" t="str">
            <v>25540093</v>
          </cell>
          <cell r="B92" t="str">
            <v>25540093 : CPE MASTER INTER (M.ENG.)</v>
          </cell>
        </row>
        <row r="93">
          <cell r="A93" t="str">
            <v>25540094</v>
          </cell>
          <cell r="B93" t="str">
            <v>25540094 : CPE MASTER INTER (M.SC.)</v>
          </cell>
        </row>
        <row r="94">
          <cell r="A94" t="str">
            <v>25540095</v>
          </cell>
          <cell r="B94" t="str">
            <v>25540095 : CPE MASTER INTER EVENING</v>
          </cell>
        </row>
        <row r="95">
          <cell r="A95" t="str">
            <v>25540096</v>
          </cell>
          <cell r="B95" t="str">
            <v>25540096 : CPE MASTER EXTRA (M.ENG.)</v>
          </cell>
        </row>
        <row r="96">
          <cell r="A96" t="str">
            <v>25540097</v>
          </cell>
          <cell r="B96" t="str">
            <v>25540097 : CPE MASTER EXTRA (M.SC.)</v>
          </cell>
        </row>
        <row r="97">
          <cell r="A97" t="str">
            <v>25540098</v>
          </cell>
          <cell r="B97" t="str">
            <v>25540098 : CPE 4 YEAR</v>
          </cell>
        </row>
        <row r="98">
          <cell r="A98" t="str">
            <v>25540099</v>
          </cell>
          <cell r="B98" t="str">
            <v>25540099 : CPE INTER 4 YEAR</v>
          </cell>
        </row>
        <row r="99">
          <cell r="A99" t="str">
            <v>25540100</v>
          </cell>
          <cell r="B99" t="str">
            <v>25540100 : CPE DOCTORAL</v>
          </cell>
        </row>
        <row r="100">
          <cell r="A100" t="str">
            <v>25540101</v>
          </cell>
          <cell r="B100" t="str">
            <v>25540101 : CPE  DOCTORAL INTER</v>
          </cell>
        </row>
        <row r="101">
          <cell r="A101" t="str">
            <v>25540102</v>
          </cell>
          <cell r="B101" t="str">
            <v>25540102 : CPE DOCTORAL INTER EXTRA</v>
          </cell>
        </row>
        <row r="102">
          <cell r="A102" t="str">
            <v>25540103</v>
          </cell>
          <cell r="B102" t="str">
            <v>25540103 : INC 4 YEAR</v>
          </cell>
        </row>
        <row r="103">
          <cell r="A103" t="str">
            <v>25540104</v>
          </cell>
          <cell r="B103" t="str">
            <v>25540104 : INC BIL 4 YEAR</v>
          </cell>
        </row>
        <row r="104">
          <cell r="A104" t="str">
            <v>25540105</v>
          </cell>
          <cell r="B104" t="str">
            <v>25540105 : INC TRANSFER 4 YEAR</v>
          </cell>
        </row>
        <row r="105">
          <cell r="A105" t="str">
            <v>25540106</v>
          </cell>
          <cell r="B105" t="str">
            <v>25540106 : INC TRANSFER BIL 4 YEAR</v>
          </cell>
        </row>
        <row r="106">
          <cell r="A106" t="str">
            <v>25540107</v>
          </cell>
          <cell r="B106" t="str">
            <v>25540107 : INC INDUS METROLOGY MASTER</v>
          </cell>
        </row>
        <row r="107">
          <cell r="A107" t="str">
            <v>25540108</v>
          </cell>
          <cell r="B107" t="str">
            <v>25540108 : INC INDUS METROLOGY MASTER EVENING</v>
          </cell>
        </row>
        <row r="108">
          <cell r="A108" t="str">
            <v>25540109</v>
          </cell>
          <cell r="B108" t="str">
            <v>25540109 : INC INDUS METROLOGY MASTER EXTRA</v>
          </cell>
        </row>
        <row r="109">
          <cell r="A109" t="str">
            <v>25540110</v>
          </cell>
          <cell r="B109" t="str">
            <v>25540110 : ENV DOCTORAL</v>
          </cell>
        </row>
        <row r="110">
          <cell r="A110" t="str">
            <v>25540111</v>
          </cell>
          <cell r="B110" t="str">
            <v>25540111 : ENV DOCTORAL EXTRA</v>
          </cell>
        </row>
        <row r="111">
          <cell r="A111" t="str">
            <v>25540112</v>
          </cell>
          <cell r="B111" t="str">
            <v>25540112 : ENV MASTER</v>
          </cell>
        </row>
        <row r="112">
          <cell r="A112" t="str">
            <v>25540113</v>
          </cell>
          <cell r="B112" t="str">
            <v>25540113 : ENV MASTER WEEKEND</v>
          </cell>
        </row>
        <row r="113">
          <cell r="A113" t="str">
            <v>25540114</v>
          </cell>
          <cell r="B113" t="str">
            <v>25540114 : ENV MASTER EXTRA</v>
          </cell>
        </row>
        <row r="114">
          <cell r="A114" t="str">
            <v>25540115</v>
          </cell>
          <cell r="B114" t="str">
            <v>25540115 : ENV 4 YEAR</v>
          </cell>
        </row>
        <row r="115">
          <cell r="A115" t="str">
            <v>25540116</v>
          </cell>
          <cell r="B115" t="str">
            <v>25540116 : ENV BIL 4 YEAR</v>
          </cell>
        </row>
        <row r="116">
          <cell r="A116" t="str">
            <v>25540117</v>
          </cell>
          <cell r="B116" t="str">
            <v>25540117 : ENV SECOND CERTIFICATE</v>
          </cell>
        </row>
        <row r="117">
          <cell r="A117" t="str">
            <v>25540118</v>
          </cell>
          <cell r="B117" t="str">
            <v>25540118 : ENE 4 YEAR</v>
          </cell>
        </row>
        <row r="118">
          <cell r="A118" t="str">
            <v>25540119</v>
          </cell>
          <cell r="B118" t="str">
            <v>25540119 : ENE BIL 4 YEAR</v>
          </cell>
        </row>
        <row r="119">
          <cell r="A119" t="str">
            <v>25540120</v>
          </cell>
          <cell r="B119" t="str">
            <v>25540120 : ENE  TRANSFER EXTRA</v>
          </cell>
        </row>
        <row r="120">
          <cell r="A120" t="str">
            <v>25540121</v>
          </cell>
          <cell r="B120" t="str">
            <v>25540121 : ENE TRANSFER BIL 4 YEAR</v>
          </cell>
        </row>
        <row r="121">
          <cell r="A121" t="str">
            <v>25540122</v>
          </cell>
          <cell r="B121" t="str">
            <v>25540122 : ENE CONTINUE 2 YEAR</v>
          </cell>
        </row>
        <row r="122">
          <cell r="A122" t="str">
            <v>25540123</v>
          </cell>
          <cell r="B122" t="str">
            <v>25540123 : ENE DIPLOMA</v>
          </cell>
        </row>
        <row r="123">
          <cell r="A123" t="str">
            <v>25540124</v>
          </cell>
          <cell r="B123" t="str">
            <v>25540124 : EIE MASTER INTER UBN</v>
          </cell>
        </row>
        <row r="124">
          <cell r="A124" t="str">
            <v>25540125</v>
          </cell>
          <cell r="B124" t="str">
            <v>25540125 : EIE MASTER INTER</v>
          </cell>
        </row>
        <row r="125">
          <cell r="A125" t="str">
            <v>25540126</v>
          </cell>
          <cell r="B125" t="str">
            <v>25540126 : EIE MASTER WEEKEND</v>
          </cell>
        </row>
        <row r="126">
          <cell r="A126" t="str">
            <v>25540127</v>
          </cell>
          <cell r="B126" t="str">
            <v>25540127 : EIE MASTER INTER EVENING</v>
          </cell>
        </row>
        <row r="127">
          <cell r="A127" t="str">
            <v>25540128</v>
          </cell>
          <cell r="B127" t="str">
            <v>25540128 : ENE 4 YEAR</v>
          </cell>
        </row>
        <row r="128">
          <cell r="A128" t="str">
            <v>25540129</v>
          </cell>
          <cell r="B128" t="str">
            <v>25540129 : TME 4 YEAR</v>
          </cell>
        </row>
        <row r="129">
          <cell r="A129" t="str">
            <v>25540130</v>
          </cell>
          <cell r="B129" t="str">
            <v>25540130 : TME TRANSFER 4 YEAR</v>
          </cell>
        </row>
        <row r="130">
          <cell r="A130" t="str">
            <v>25540131</v>
          </cell>
          <cell r="B130" t="str">
            <v>25540131 : TME TRANSFER 4 YEAR EXTRA</v>
          </cell>
        </row>
        <row r="131">
          <cell r="A131" t="str">
            <v>25540132</v>
          </cell>
          <cell r="B131" t="str">
            <v>25540132 : TEN DOCTORAL</v>
          </cell>
        </row>
        <row r="132">
          <cell r="A132" t="str">
            <v>25540133</v>
          </cell>
          <cell r="B132" t="str">
            <v>25540133 : TEN DOCTORAL (D.ENG.)</v>
          </cell>
        </row>
        <row r="133">
          <cell r="A133" t="str">
            <v>25540134</v>
          </cell>
          <cell r="B133" t="str">
            <v>25540134 : TEN DOCTORAL  EXTRA</v>
          </cell>
        </row>
        <row r="134">
          <cell r="A134" t="str">
            <v>25540135</v>
          </cell>
          <cell r="B134" t="str">
            <v>25540135 : TEN MASTER</v>
          </cell>
        </row>
        <row r="135">
          <cell r="A135" t="str">
            <v>25540136</v>
          </cell>
          <cell r="B135" t="str">
            <v>25540136 : TEN MASTER  EVENING</v>
          </cell>
        </row>
        <row r="136">
          <cell r="A136" t="str">
            <v>25540137</v>
          </cell>
          <cell r="B136" t="str">
            <v>25540137 : TEN MASTER  EXTRA</v>
          </cell>
        </row>
        <row r="137">
          <cell r="A137" t="str">
            <v>25540138</v>
          </cell>
          <cell r="B137" t="str">
            <v>25540138 : MEN 4 YEAR</v>
          </cell>
        </row>
        <row r="138">
          <cell r="A138" t="str">
            <v>25540139</v>
          </cell>
          <cell r="B138" t="str">
            <v>25540139 : MEN BIL 4 YEAR</v>
          </cell>
        </row>
        <row r="139">
          <cell r="A139" t="str">
            <v>25540140</v>
          </cell>
          <cell r="B139" t="str">
            <v>25540140 : MEN TRANSFER 4 YEAR EXTRA</v>
          </cell>
        </row>
        <row r="140">
          <cell r="A140" t="str">
            <v>25540141</v>
          </cell>
          <cell r="B140" t="str">
            <v>25540141 : MEN TRANSFER BIL 4 YEAR</v>
          </cell>
        </row>
        <row r="141">
          <cell r="A141" t="str">
            <v>25540142</v>
          </cell>
          <cell r="B141" t="str">
            <v>25540142 : TEN DIPLOMA</v>
          </cell>
        </row>
        <row r="142">
          <cell r="A142" t="str">
            <v>25540143</v>
          </cell>
          <cell r="B142" t="str">
            <v>25540143 : TEN 4 YEAR</v>
          </cell>
        </row>
        <row r="143">
          <cell r="A143" t="str">
            <v>25540144</v>
          </cell>
          <cell r="B143" t="str">
            <v>25540144 : TEN TRANSFER 4 YEAR</v>
          </cell>
        </row>
        <row r="144">
          <cell r="A144" t="str">
            <v>25540145</v>
          </cell>
          <cell r="B144" t="str">
            <v>25540145 : TEN TRANSFER 4 YEAR EXTRA</v>
          </cell>
        </row>
        <row r="145">
          <cell r="A145" t="str">
            <v>25540146</v>
          </cell>
          <cell r="B145" t="str">
            <v>25540146 : TEN TRANSFER BIL 4 YEAR</v>
          </cell>
        </row>
        <row r="146">
          <cell r="A146" t="str">
            <v>25540147</v>
          </cell>
          <cell r="B146" t="str">
            <v>25540147 : TEN MASTER  POLYMER EVENING</v>
          </cell>
        </row>
        <row r="147">
          <cell r="A147" t="str">
            <v>25540148</v>
          </cell>
          <cell r="B147" t="str">
            <v>25540148 : TEN MASTER  PRECISION EVENING</v>
          </cell>
        </row>
        <row r="148">
          <cell r="A148" t="str">
            <v>25540149</v>
          </cell>
          <cell r="B148" t="str">
            <v>25540149 : FDE GRADUATE DIPLOMA</v>
          </cell>
        </row>
        <row r="149">
          <cell r="A149" t="str">
            <v>25540150</v>
          </cell>
          <cell r="B149" t="str">
            <v>25540150 : FDE DOCTORAL</v>
          </cell>
        </row>
        <row r="150">
          <cell r="A150" t="str">
            <v>25540151</v>
          </cell>
          <cell r="B150" t="str">
            <v>25540151 : FDE MASTER</v>
          </cell>
        </row>
        <row r="151">
          <cell r="A151" t="str">
            <v>25540152</v>
          </cell>
          <cell r="B151" t="str">
            <v>25540152 : FDE MASTER (FEB)</v>
          </cell>
        </row>
        <row r="152">
          <cell r="A152" t="str">
            <v>25540153</v>
          </cell>
          <cell r="B152" t="str">
            <v>25540153 : FDE MASTER (FEB) EXTRA</v>
          </cell>
        </row>
        <row r="153">
          <cell r="A153" t="str">
            <v>25540154</v>
          </cell>
          <cell r="B153" t="str">
            <v>25540154 : AQE MASTER</v>
          </cell>
        </row>
        <row r="154">
          <cell r="A154" t="str">
            <v>25540155</v>
          </cell>
          <cell r="B154" t="str">
            <v>25540155 : ESE 4 YEAR</v>
          </cell>
        </row>
        <row r="155">
          <cell r="A155" t="str">
            <v>25540156</v>
          </cell>
          <cell r="B155" t="str">
            <v>25540156 : EEE 4 YEAR (EEE ENE EN)</v>
          </cell>
        </row>
        <row r="156">
          <cell r="A156" t="str">
            <v>25540157</v>
          </cell>
          <cell r="B156" t="str">
            <v>25540157 : CHE INTER EXCHANGE</v>
          </cell>
        </row>
        <row r="157">
          <cell r="A157" t="str">
            <v>25540158</v>
          </cell>
          <cell r="B157" t="str">
            <v>25540158 : CHE INTER 4 YEAR</v>
          </cell>
        </row>
        <row r="158">
          <cell r="A158" t="str">
            <v>25540159</v>
          </cell>
          <cell r="B158" t="str">
            <v>25540159 : CVE INTER EXCHANGE</v>
          </cell>
        </row>
        <row r="159">
          <cell r="A159" t="str">
            <v>25540160</v>
          </cell>
          <cell r="B159" t="str">
            <v>25540160 : CPE INTER EXCHANGE</v>
          </cell>
        </row>
        <row r="160">
          <cell r="A160" t="str">
            <v>25540161</v>
          </cell>
          <cell r="B160" t="str">
            <v>25540161 : INC SAHAKIT TRANSFER 4 YEAR</v>
          </cell>
        </row>
        <row r="161">
          <cell r="A161" t="str">
            <v>25540162</v>
          </cell>
          <cell r="B161" t="str">
            <v>25540162 : INC SAHAKIT 4 YEAR</v>
          </cell>
        </row>
        <row r="162">
          <cell r="A162" t="str">
            <v>25540165</v>
          </cell>
          <cell r="B162" t="str">
            <v>25540165 : INC INTER 4 YEAR</v>
          </cell>
        </row>
        <row r="163">
          <cell r="A163" t="str">
            <v>25540166</v>
          </cell>
          <cell r="B163" t="str">
            <v>25540166 : ENV EXCHANGE</v>
          </cell>
        </row>
        <row r="164">
          <cell r="A164" t="str">
            <v>25540167</v>
          </cell>
          <cell r="B164" t="str">
            <v>25540167 : ENV INTER 4 YEAR</v>
          </cell>
        </row>
        <row r="165">
          <cell r="A165" t="str">
            <v>25540168</v>
          </cell>
          <cell r="B165" t="str">
            <v>25540168 : EEE EXCHANGE</v>
          </cell>
        </row>
        <row r="166">
          <cell r="A166" t="str">
            <v>25540169</v>
          </cell>
          <cell r="B166" t="str">
            <v>25540169 : EIE INTER 4 YEAR</v>
          </cell>
        </row>
        <row r="167">
          <cell r="A167" t="str">
            <v>25540170</v>
          </cell>
          <cell r="B167" t="str">
            <v>25540170 : TME DOCTORAL</v>
          </cell>
        </row>
        <row r="168">
          <cell r="A168" t="str">
            <v>25540171</v>
          </cell>
          <cell r="B168" t="str">
            <v>25540171 : TME MASTER EVENING</v>
          </cell>
        </row>
        <row r="169">
          <cell r="A169" t="str">
            <v>25540172</v>
          </cell>
          <cell r="B169" t="str">
            <v>25540172 : BIE DOCTORAL</v>
          </cell>
        </row>
        <row r="170">
          <cell r="A170" t="str">
            <v>25540173</v>
          </cell>
          <cell r="B170" t="str">
            <v>25540173 : BIE MASTER (M.ENG.)</v>
          </cell>
        </row>
        <row r="171">
          <cell r="A171" t="str">
            <v>25540174</v>
          </cell>
          <cell r="B171" t="str">
            <v>25540174 : ENG</v>
          </cell>
        </row>
        <row r="172">
          <cell r="A172" t="str">
            <v>25540175</v>
          </cell>
          <cell r="B172" t="str">
            <v>25540175 : MTH 4 YEAR</v>
          </cell>
        </row>
        <row r="173">
          <cell r="A173" t="str">
            <v>25540176</v>
          </cell>
          <cell r="B173" t="str">
            <v>25540176 : MTH APPLIED DOCTORAL</v>
          </cell>
        </row>
        <row r="174">
          <cell r="A174" t="str">
            <v>25540177</v>
          </cell>
          <cell r="B174" t="str">
            <v>25540177 : MTH APPLIED DOCTORAL EXTRA</v>
          </cell>
        </row>
        <row r="175">
          <cell r="A175" t="str">
            <v>25540178</v>
          </cell>
          <cell r="B175" t="str">
            <v>25540178 : MTH APPLIED MASTER</v>
          </cell>
        </row>
        <row r="176">
          <cell r="A176" t="str">
            <v>25540179</v>
          </cell>
          <cell r="B176" t="str">
            <v>25540179 : MTH DIDACTIC MASTER</v>
          </cell>
        </row>
        <row r="177">
          <cell r="A177" t="str">
            <v>25540180</v>
          </cell>
          <cell r="B177" t="str">
            <v>25540180 : MTH DIDACTIC MASTER EXTRA</v>
          </cell>
        </row>
        <row r="178">
          <cell r="A178" t="str">
            <v>25540181</v>
          </cell>
          <cell r="B178" t="str">
            <v>25540181 : CSS 4 YEAR</v>
          </cell>
        </row>
        <row r="179">
          <cell r="A179" t="str">
            <v>25540182</v>
          </cell>
          <cell r="B179" t="str">
            <v>25540182 : STA 4 YEAR</v>
          </cell>
        </row>
        <row r="180">
          <cell r="A180" t="str">
            <v>25540183</v>
          </cell>
          <cell r="B180" t="str">
            <v>25540183 : CHE EXCHANGE MASTER</v>
          </cell>
        </row>
        <row r="181">
          <cell r="A181" t="str">
            <v>25540184</v>
          </cell>
          <cell r="B181" t="str">
            <v>25540184 : CHM DOCTORAL</v>
          </cell>
        </row>
        <row r="182">
          <cell r="A182" t="str">
            <v>25540185</v>
          </cell>
          <cell r="B182" t="str">
            <v>25540185 : CHM MASTER</v>
          </cell>
        </row>
        <row r="183">
          <cell r="A183" t="str">
            <v>25540186</v>
          </cell>
          <cell r="B183" t="str">
            <v>25540186 : CHM 4 YEAR</v>
          </cell>
        </row>
        <row r="184">
          <cell r="A184" t="str">
            <v>25540188</v>
          </cell>
          <cell r="B184" t="str">
            <v>25540188 : CHM INDUSTRAIL MASTER</v>
          </cell>
        </row>
        <row r="185">
          <cell r="A185" t="str">
            <v>25540190</v>
          </cell>
          <cell r="B185" t="str">
            <v>25540190 : CHM STUDY MASTER</v>
          </cell>
        </row>
        <row r="186">
          <cell r="A186" t="str">
            <v>25540191</v>
          </cell>
          <cell r="B186" t="str">
            <v>25540191 : CHM MATER WEEKEND</v>
          </cell>
        </row>
        <row r="187">
          <cell r="A187" t="str">
            <v>25540192</v>
          </cell>
          <cell r="B187" t="str">
            <v>25540192 : CHM STUDY MASTER EVENING</v>
          </cell>
        </row>
        <row r="188">
          <cell r="A188" t="str">
            <v>25540193</v>
          </cell>
          <cell r="B188" t="str">
            <v>25540193 : CHM STUDY MASTER EXTRA</v>
          </cell>
        </row>
        <row r="189">
          <cell r="A189" t="str">
            <v>25540194</v>
          </cell>
          <cell r="B189" t="str">
            <v>25540194 : CHM DOCTORAL</v>
          </cell>
        </row>
        <row r="190">
          <cell r="A190" t="str">
            <v>25540195</v>
          </cell>
          <cell r="B190" t="str">
            <v>25540195 : CHM DOCTORAL INTER</v>
          </cell>
        </row>
        <row r="191">
          <cell r="A191" t="str">
            <v>25540196</v>
          </cell>
          <cell r="B191" t="str">
            <v>25540196 : PHY DOCTORAL</v>
          </cell>
        </row>
        <row r="192">
          <cell r="A192" t="str">
            <v>25540197</v>
          </cell>
          <cell r="B192" t="str">
            <v>25540197 : PHY NANO DOCTORAL</v>
          </cell>
        </row>
        <row r="193">
          <cell r="A193" t="str">
            <v>25540198</v>
          </cell>
          <cell r="B193" t="str">
            <v>25540198 : PHY MASTER</v>
          </cell>
        </row>
        <row r="194">
          <cell r="A194" t="str">
            <v>25540199</v>
          </cell>
          <cell r="B194" t="str">
            <v>25540199 : PHY MASTER</v>
          </cell>
        </row>
        <row r="195">
          <cell r="A195" t="str">
            <v>25540200</v>
          </cell>
          <cell r="B195" t="str">
            <v>25540200 : PHY 4 YEAR</v>
          </cell>
        </row>
        <row r="196">
          <cell r="A196" t="str">
            <v>25540202</v>
          </cell>
          <cell r="B196" t="str">
            <v>25540202 : PHY MASTER WEEKEND</v>
          </cell>
        </row>
        <row r="197">
          <cell r="A197" t="str">
            <v>25540203</v>
          </cell>
          <cell r="B197" t="str">
            <v>25540203 : PHY MASTER EVENING</v>
          </cell>
        </row>
        <row r="198">
          <cell r="A198" t="str">
            <v>25540204</v>
          </cell>
          <cell r="B198" t="str">
            <v>25540204 : PHY MASTER EXTRA</v>
          </cell>
        </row>
        <row r="199">
          <cell r="A199" t="str">
            <v>25540205</v>
          </cell>
          <cell r="B199" t="str">
            <v>25540205 : PHY 4 YEAR</v>
          </cell>
        </row>
        <row r="200">
          <cell r="A200" t="str">
            <v>25540206</v>
          </cell>
          <cell r="B200" t="str">
            <v>25540206 : MIC 4 YEAR</v>
          </cell>
        </row>
        <row r="201">
          <cell r="A201" t="str">
            <v>25540207</v>
          </cell>
          <cell r="B201" t="str">
            <v>25540207 : MIC EXCHANGE MASTER</v>
          </cell>
        </row>
        <row r="202">
          <cell r="A202" t="str">
            <v>25540208</v>
          </cell>
          <cell r="B202" t="str">
            <v>25540208 : MIC MASTER</v>
          </cell>
        </row>
        <row r="203">
          <cell r="A203" t="str">
            <v>25540209</v>
          </cell>
          <cell r="B203" t="str">
            <v>25540209 : FST 4 YEAR</v>
          </cell>
        </row>
        <row r="204">
          <cell r="A204" t="str">
            <v>25540210</v>
          </cell>
          <cell r="B204" t="str">
            <v>25540210 : MIC DOCTORAL</v>
          </cell>
        </row>
        <row r="205">
          <cell r="A205" t="str">
            <v>25540211</v>
          </cell>
          <cell r="B205" t="str">
            <v>25540211 : MIC DOCTERAL INTER</v>
          </cell>
        </row>
        <row r="206">
          <cell r="A206" t="str">
            <v>25540212</v>
          </cell>
          <cell r="B206" t="str">
            <v>25540212 : MTE EDUCATION PROGRAM OUTSIDE</v>
          </cell>
        </row>
        <row r="207">
          <cell r="A207" t="str">
            <v>25540213</v>
          </cell>
          <cell r="B207" t="str">
            <v>25540213 : MTE MASTER</v>
          </cell>
        </row>
        <row r="208">
          <cell r="A208" t="str">
            <v>25540214</v>
          </cell>
          <cell r="B208" t="str">
            <v>25540214 : MTE MASTER NTC</v>
          </cell>
        </row>
        <row r="209">
          <cell r="A209" t="str">
            <v>25540215</v>
          </cell>
          <cell r="B209" t="str">
            <v>25540215 : MTE MASTER MCRU</v>
          </cell>
        </row>
        <row r="210">
          <cell r="A210" t="str">
            <v>25540216</v>
          </cell>
          <cell r="B210" t="str">
            <v>25540216 : MTE MASTER NKTC</v>
          </cell>
        </row>
        <row r="211">
          <cell r="A211" t="str">
            <v>25540217</v>
          </cell>
          <cell r="B211" t="str">
            <v>25540217 : MTE MASTER SVC</v>
          </cell>
        </row>
        <row r="212">
          <cell r="A212" t="str">
            <v>25540218</v>
          </cell>
          <cell r="B212" t="str">
            <v>25540218 : MTE MASTER RMUTP</v>
          </cell>
        </row>
        <row r="213">
          <cell r="A213" t="str">
            <v>25540219</v>
          </cell>
          <cell r="B213" t="str">
            <v>25540219 : MTE 5 YEAR</v>
          </cell>
        </row>
        <row r="214">
          <cell r="A214" t="str">
            <v>25540220</v>
          </cell>
          <cell r="B214" t="str">
            <v>25540220 : MTE TRANSFER 5 YEAR</v>
          </cell>
        </row>
        <row r="215">
          <cell r="A215" t="str">
            <v>25540221</v>
          </cell>
          <cell r="B215" t="str">
            <v>25540221 : MTE CONTINUE 2 YEAR</v>
          </cell>
        </row>
        <row r="216">
          <cell r="A216" t="str">
            <v>25540222</v>
          </cell>
          <cell r="B216" t="str">
            <v>25540222 : ETE EDUCATION PROGRAM OUTSIDE</v>
          </cell>
        </row>
        <row r="217">
          <cell r="A217" t="str">
            <v>25540223</v>
          </cell>
          <cell r="B217" t="str">
            <v>25540223 : ETE MASTER</v>
          </cell>
        </row>
        <row r="218">
          <cell r="A218" t="str">
            <v>25540224</v>
          </cell>
          <cell r="B218" t="str">
            <v>25540224 : ETE MASTER NTC</v>
          </cell>
        </row>
        <row r="219">
          <cell r="A219" t="str">
            <v>25540225</v>
          </cell>
          <cell r="B219" t="str">
            <v>25540225 : ETE MASTER NTC</v>
          </cell>
        </row>
        <row r="220">
          <cell r="A220" t="str">
            <v>25540226</v>
          </cell>
          <cell r="B220" t="str">
            <v>25540226 : ETE MASTER MCRU</v>
          </cell>
        </row>
        <row r="221">
          <cell r="A221" t="str">
            <v>25540227</v>
          </cell>
          <cell r="B221" t="str">
            <v>25540227 : ETE MASTER MCRU</v>
          </cell>
        </row>
        <row r="222">
          <cell r="A222" t="str">
            <v>25540228</v>
          </cell>
          <cell r="B222" t="str">
            <v>25540228 : ETE MASTER NKTC</v>
          </cell>
        </row>
        <row r="223">
          <cell r="A223" t="str">
            <v>25540229</v>
          </cell>
          <cell r="B223" t="str">
            <v>25540229 : ETE MASTER SVC</v>
          </cell>
        </row>
        <row r="224">
          <cell r="A224" t="str">
            <v>25540230</v>
          </cell>
          <cell r="B224" t="str">
            <v>25540230 : ETE POWER 5 YEAR</v>
          </cell>
        </row>
        <row r="225">
          <cell r="A225" t="str">
            <v>25540233</v>
          </cell>
          <cell r="B225" t="str">
            <v>25540233 : ETE POWER TRANSFER 5 YEAR</v>
          </cell>
        </row>
        <row r="226">
          <cell r="A226" t="str">
            <v>25540236</v>
          </cell>
          <cell r="B226" t="str">
            <v>25540236 : ETE POWER CONTINUE 2 YEAR</v>
          </cell>
        </row>
        <row r="227">
          <cell r="A227" t="str">
            <v>25540238</v>
          </cell>
          <cell r="B227" t="str">
            <v>25540238 : CVE EDUCATION PROGRAM OUTSIDE</v>
          </cell>
        </row>
        <row r="228">
          <cell r="A228" t="str">
            <v>25540239</v>
          </cell>
          <cell r="B228" t="str">
            <v>25540239 : CTE MASTER</v>
          </cell>
        </row>
        <row r="229">
          <cell r="A229" t="str">
            <v>25540240</v>
          </cell>
          <cell r="B229" t="str">
            <v>25540240 : CTE MASTER NTC</v>
          </cell>
        </row>
        <row r="230">
          <cell r="A230" t="str">
            <v>25540241</v>
          </cell>
          <cell r="B230" t="str">
            <v>25540241 : CTE MASTER MCRU</v>
          </cell>
        </row>
        <row r="231">
          <cell r="A231" t="str">
            <v>25540242</v>
          </cell>
          <cell r="B231" t="str">
            <v>25540242 : CTE MASTER NKTC</v>
          </cell>
        </row>
        <row r="232">
          <cell r="A232" t="str">
            <v>25540243</v>
          </cell>
          <cell r="B232" t="str">
            <v>25540243 : CTE MASTER SVC</v>
          </cell>
        </row>
        <row r="233">
          <cell r="A233" t="str">
            <v>25540244</v>
          </cell>
          <cell r="B233" t="str">
            <v>25540244 : CTE MASTER RMUTP</v>
          </cell>
        </row>
        <row r="234">
          <cell r="A234" t="str">
            <v>25540245</v>
          </cell>
          <cell r="B234" t="str">
            <v>25540245 : CTE MASTER WEEKEND</v>
          </cell>
        </row>
        <row r="235">
          <cell r="A235" t="str">
            <v>25540246</v>
          </cell>
          <cell r="B235" t="str">
            <v>25540246 : CTE MASTER EVENING</v>
          </cell>
        </row>
        <row r="236">
          <cell r="A236" t="str">
            <v>25540247</v>
          </cell>
          <cell r="B236" t="str">
            <v>25540247 : CTE 5 YEAR</v>
          </cell>
        </row>
        <row r="237">
          <cell r="A237" t="str">
            <v>25540248</v>
          </cell>
          <cell r="B237" t="str">
            <v>25540248 : CTE  TRANSFER 5 YEAR</v>
          </cell>
        </row>
        <row r="238">
          <cell r="A238" t="str">
            <v>25540249</v>
          </cell>
          <cell r="B238" t="str">
            <v>25540249 : CTE CONTINUE 2 YEAR</v>
          </cell>
        </row>
        <row r="239">
          <cell r="A239" t="str">
            <v>25540250</v>
          </cell>
          <cell r="B239" t="str">
            <v>25540250 : PTE EDUCATION PROGRAM OUTSIDE</v>
          </cell>
        </row>
        <row r="240">
          <cell r="A240" t="str">
            <v>25540251</v>
          </cell>
          <cell r="B240" t="str">
            <v>25540251 : PTE MASTER NTC</v>
          </cell>
        </row>
        <row r="241">
          <cell r="A241" t="str">
            <v>25540252</v>
          </cell>
          <cell r="B241" t="str">
            <v>25540252 : PTE MASTER MCRU</v>
          </cell>
        </row>
        <row r="242">
          <cell r="A242" t="str">
            <v>25540253</v>
          </cell>
          <cell r="B242" t="str">
            <v>25540253 : PTE MASTER NKTC</v>
          </cell>
        </row>
        <row r="243">
          <cell r="A243" t="str">
            <v>25540254</v>
          </cell>
          <cell r="B243" t="str">
            <v>25540254 : PTE MASTER SVC</v>
          </cell>
        </row>
        <row r="244">
          <cell r="A244" t="str">
            <v>25540255</v>
          </cell>
          <cell r="B244" t="str">
            <v>25540255 : PTE MASTER RMUTP</v>
          </cell>
        </row>
        <row r="245">
          <cell r="A245" t="str">
            <v>25540256</v>
          </cell>
          <cell r="B245" t="str">
            <v>25540256 : PTE MASTER WEEKEND</v>
          </cell>
        </row>
        <row r="246">
          <cell r="A246" t="str">
            <v>25540257</v>
          </cell>
          <cell r="B246" t="str">
            <v>25540257 : PTE MASTER EVENING</v>
          </cell>
        </row>
        <row r="247">
          <cell r="A247" t="str">
            <v>25540258</v>
          </cell>
          <cell r="B247" t="str">
            <v>25540258 : PTE 5 YEAR</v>
          </cell>
        </row>
        <row r="248">
          <cell r="A248" t="str">
            <v>25540259</v>
          </cell>
          <cell r="B248" t="str">
            <v>25540259 : PTE  TRANSFER 5 YEAR</v>
          </cell>
        </row>
        <row r="249">
          <cell r="A249" t="str">
            <v>25540260</v>
          </cell>
          <cell r="B249" t="str">
            <v>25540260 : PTE CONTINUE 2 YEAR</v>
          </cell>
        </row>
        <row r="250">
          <cell r="A250" t="str">
            <v>25540261</v>
          </cell>
          <cell r="B250" t="str">
            <v>25540261 : EDT EDUCATION PROGRAM OUTSIDE</v>
          </cell>
        </row>
        <row r="251">
          <cell r="A251" t="str">
            <v>25540262</v>
          </cell>
          <cell r="B251" t="str">
            <v>25540262 : EDT MASTER</v>
          </cell>
        </row>
        <row r="252">
          <cell r="A252" t="str">
            <v>25540263</v>
          </cell>
          <cell r="B252" t="str">
            <v>25540263 : EDT MASTER NCT</v>
          </cell>
        </row>
        <row r="253">
          <cell r="A253" t="str">
            <v>25540264</v>
          </cell>
          <cell r="B253" t="str">
            <v>25540264 : EDT MASTER MCRU</v>
          </cell>
        </row>
        <row r="254">
          <cell r="A254" t="str">
            <v>25540265</v>
          </cell>
          <cell r="B254" t="str">
            <v>25540265 : EDT MASTER SVC</v>
          </cell>
        </row>
        <row r="255">
          <cell r="A255" t="str">
            <v>25540266</v>
          </cell>
          <cell r="B255" t="str">
            <v>25540266 : EDT MASTER WEEKEND</v>
          </cell>
        </row>
        <row r="256">
          <cell r="A256" t="str">
            <v>25540267</v>
          </cell>
          <cell r="B256" t="str">
            <v>25540267 : EDT MASTER EVENING</v>
          </cell>
        </row>
        <row r="257">
          <cell r="A257" t="str">
            <v>25540268</v>
          </cell>
          <cell r="B257" t="str">
            <v>25540268 : EDT MASTER EXTRA</v>
          </cell>
        </row>
        <row r="258">
          <cell r="A258" t="str">
            <v>25540269</v>
          </cell>
          <cell r="B258" t="str">
            <v>25540269 : EDT CONTINUE 2 YEAR</v>
          </cell>
        </row>
        <row r="259">
          <cell r="A259" t="str">
            <v>25540270</v>
          </cell>
          <cell r="B259" t="str">
            <v>25540270 : MTH GRADUATE DIPLOMA</v>
          </cell>
        </row>
        <row r="260">
          <cell r="A260" t="str">
            <v>25540271</v>
          </cell>
          <cell r="B260" t="str">
            <v>25540271 : ETM 4 YEAR</v>
          </cell>
        </row>
        <row r="261">
          <cell r="A261" t="str">
            <v>25540272</v>
          </cell>
          <cell r="B261" t="str">
            <v>25540272 : PRT MASTER EVENING</v>
          </cell>
        </row>
        <row r="262">
          <cell r="A262" t="str">
            <v>25540273</v>
          </cell>
          <cell r="B262" t="str">
            <v>25540273 : PRT 4 YEAR</v>
          </cell>
        </row>
        <row r="263">
          <cell r="A263" t="str">
            <v>25540274</v>
          </cell>
          <cell r="B263" t="str">
            <v>25540274 : PRT TRANSFER 4 YEAR EXTRA</v>
          </cell>
        </row>
        <row r="264">
          <cell r="A264" t="str">
            <v>25540275</v>
          </cell>
          <cell r="B264" t="str">
            <v>25540275 : PRT TECHNIC 4 YEAR</v>
          </cell>
        </row>
        <row r="265">
          <cell r="A265" t="str">
            <v>25540276</v>
          </cell>
          <cell r="B265" t="str">
            <v>25540276 : PPT MASTER EVENING</v>
          </cell>
        </row>
        <row r="266">
          <cell r="A266" t="str">
            <v>25540277</v>
          </cell>
          <cell r="B266" t="str">
            <v>25540277 : PRT 4 YEAR</v>
          </cell>
        </row>
        <row r="267">
          <cell r="A267" t="str">
            <v>25540278</v>
          </cell>
          <cell r="B267" t="str">
            <v>25540278 : CIT EDUCATION PROGRAM OUTSIDE</v>
          </cell>
        </row>
        <row r="268">
          <cell r="A268" t="str">
            <v>25540279</v>
          </cell>
          <cell r="B268" t="str">
            <v>25540279 : CIT MASTER NCT</v>
          </cell>
        </row>
        <row r="269">
          <cell r="A269" t="str">
            <v>25540280</v>
          </cell>
          <cell r="B269" t="str">
            <v>25540280 : CIT MASTER MCRU</v>
          </cell>
        </row>
        <row r="270">
          <cell r="A270" t="str">
            <v>25540281</v>
          </cell>
          <cell r="B270" t="str">
            <v>25540281 : CIT MASTER NKTC</v>
          </cell>
        </row>
        <row r="271">
          <cell r="A271" t="str">
            <v>25540282</v>
          </cell>
          <cell r="B271" t="str">
            <v>25540282 : CIT MASTER EVENING</v>
          </cell>
        </row>
        <row r="272">
          <cell r="A272" t="str">
            <v>25540283</v>
          </cell>
          <cell r="B272" t="str">
            <v>25540283 : CIT MASTER EXTRA</v>
          </cell>
        </row>
        <row r="273">
          <cell r="A273" t="str">
            <v>25540284</v>
          </cell>
          <cell r="B273" t="str">
            <v>25540284 : CMM 4 YEAR</v>
          </cell>
        </row>
        <row r="274">
          <cell r="A274" t="str">
            <v>25540285</v>
          </cell>
          <cell r="B274" t="str">
            <v>25540285 : LIT DOCTERAL</v>
          </cell>
        </row>
        <row r="275">
          <cell r="A275" t="str">
            <v>25540286</v>
          </cell>
          <cell r="B275" t="str">
            <v>25540286 : LIT DOCTORAL</v>
          </cell>
        </row>
        <row r="276">
          <cell r="A276" t="str">
            <v>25540287</v>
          </cell>
          <cell r="B276" t="str">
            <v>25540287 : LIT DOCTORAL EXTRA</v>
          </cell>
        </row>
        <row r="277">
          <cell r="A277" t="str">
            <v>25540288</v>
          </cell>
          <cell r="B277" t="str">
            <v>25540288 : MDA 4 YEAR</v>
          </cell>
        </row>
        <row r="278">
          <cell r="A278" t="str">
            <v>25540289</v>
          </cell>
          <cell r="B278" t="str">
            <v>25540289 : MDT 4 YEAR</v>
          </cell>
        </row>
        <row r="279">
          <cell r="A279" t="str">
            <v>25540290</v>
          </cell>
          <cell r="B279" t="str">
            <v>25540290 : CVT 4 YEAR</v>
          </cell>
        </row>
        <row r="280">
          <cell r="A280" t="str">
            <v>25540291</v>
          </cell>
          <cell r="B280" t="str">
            <v>25540291 : PDT 4 YEAR</v>
          </cell>
        </row>
        <row r="281">
          <cell r="A281" t="str">
            <v>25540292</v>
          </cell>
          <cell r="B281" t="str">
            <v>25540292 : EET 4 YEAR</v>
          </cell>
        </row>
        <row r="282">
          <cell r="A282" t="str">
            <v>25540293</v>
          </cell>
          <cell r="B282" t="str">
            <v>25540293 : MET TRANSFFER 4 YEAR</v>
          </cell>
        </row>
        <row r="283">
          <cell r="A283" t="str">
            <v>25540294</v>
          </cell>
          <cell r="B283" t="str">
            <v>25540294 : CVT TRANSFFER 4 YEAR NCT</v>
          </cell>
        </row>
        <row r="284">
          <cell r="A284" t="str">
            <v>25540295</v>
          </cell>
          <cell r="B284" t="str">
            <v>25540295 : PDT TRANSFFER 4 YEAR NCT</v>
          </cell>
        </row>
        <row r="285">
          <cell r="A285" t="str">
            <v>25540296</v>
          </cell>
          <cell r="B285" t="str">
            <v>25540296 : EET TRANSFFER 4 YEAR NCT</v>
          </cell>
        </row>
        <row r="286">
          <cell r="A286" t="str">
            <v>25540297</v>
          </cell>
          <cell r="B286" t="str">
            <v>25540297 : MET TRANSFFER 4 YEAR NCT</v>
          </cell>
        </row>
        <row r="287">
          <cell r="A287" t="str">
            <v>25540298</v>
          </cell>
          <cell r="B287" t="str">
            <v>25540298 : CVT TRANSFFER 4 YEAR SVC</v>
          </cell>
        </row>
        <row r="288">
          <cell r="A288" t="str">
            <v>25540299</v>
          </cell>
          <cell r="B288" t="str">
            <v>25540299 : PDT TRANSFFER 4 YEAR SVC</v>
          </cell>
        </row>
        <row r="289">
          <cell r="A289" t="str">
            <v>25540300</v>
          </cell>
          <cell r="B289" t="str">
            <v>25540300 : EET TRANSFFER 4 YEAR SVC</v>
          </cell>
        </row>
        <row r="290">
          <cell r="A290" t="str">
            <v>25540301</v>
          </cell>
          <cell r="B290" t="str">
            <v>25540301 : MET TRANSFFER 4 YEAR SVC</v>
          </cell>
        </row>
        <row r="291">
          <cell r="A291" t="str">
            <v>25540302</v>
          </cell>
          <cell r="B291" t="str">
            <v>25540302 : CVT TRANSFFER 4 YEAR NKTC</v>
          </cell>
        </row>
        <row r="292">
          <cell r="A292" t="str">
            <v>25540303</v>
          </cell>
          <cell r="B292" t="str">
            <v>25540303 : PDT TRANSFFER 4 YEAR NKTC</v>
          </cell>
        </row>
        <row r="293">
          <cell r="A293" t="str">
            <v>25540304</v>
          </cell>
          <cell r="B293" t="str">
            <v>25540304 : EET TRANSFFER 4 YEAR NKTC</v>
          </cell>
        </row>
        <row r="294">
          <cell r="A294" t="str">
            <v>25540305</v>
          </cell>
          <cell r="B294" t="str">
            <v>25540305 : MET TRANSFFER 4 YEAR NKTC</v>
          </cell>
        </row>
        <row r="295">
          <cell r="A295" t="str">
            <v>25540306</v>
          </cell>
          <cell r="B295" t="str">
            <v>25540306 : CVT TRANSFFER 4 YEAR LBTECH</v>
          </cell>
        </row>
        <row r="296">
          <cell r="A296" t="str">
            <v>25540307</v>
          </cell>
          <cell r="B296" t="str">
            <v>25540307 : PDT TRANSFFER 4 YEAR LBTECH</v>
          </cell>
        </row>
        <row r="297">
          <cell r="A297" t="str">
            <v>25540308</v>
          </cell>
          <cell r="B297" t="str">
            <v>25540308 : EET TRANSFFER 4 YEAR LBTECH</v>
          </cell>
        </row>
        <row r="298">
          <cell r="A298" t="str">
            <v>25540309</v>
          </cell>
          <cell r="B298" t="str">
            <v>25540309 : MET TRANSFFER 4 YEAR LBTECH</v>
          </cell>
        </row>
        <row r="299">
          <cell r="A299" t="str">
            <v>25540310</v>
          </cell>
          <cell r="B299" t="str">
            <v>25540310 : CVT TRAIN TRANSFER 4 YEAR</v>
          </cell>
        </row>
        <row r="300">
          <cell r="A300" t="str">
            <v>25540311</v>
          </cell>
          <cell r="B300" t="str">
            <v>25540311 : EET TRAIN TRANSFER 4 YEAR</v>
          </cell>
        </row>
        <row r="301">
          <cell r="A301" t="str">
            <v>25540312</v>
          </cell>
          <cell r="B301" t="str">
            <v>25540312 : MET TRAIN TRANSFER 4 YEAR</v>
          </cell>
        </row>
        <row r="302">
          <cell r="A302" t="str">
            <v>25540313</v>
          </cell>
          <cell r="B302" t="str">
            <v>25540313 : EET SRITHAI. TRASFER 4 YEAR</v>
          </cell>
        </row>
        <row r="303">
          <cell r="A303" t="str">
            <v>25540314</v>
          </cell>
          <cell r="B303" t="str">
            <v>25540314 : MET SRITHAI. TRASFER 4 YEAR</v>
          </cell>
        </row>
        <row r="304">
          <cell r="A304" t="str">
            <v>25540315</v>
          </cell>
          <cell r="B304" t="str">
            <v>25540315 : MET TL TRANSFER 4 YEAR</v>
          </cell>
        </row>
        <row r="305">
          <cell r="A305" t="str">
            <v>25540316</v>
          </cell>
          <cell r="B305" t="str">
            <v>25540316 : PDT TRANSFFER 4 YEAR TL</v>
          </cell>
        </row>
        <row r="306">
          <cell r="A306" t="str">
            <v>25540317</v>
          </cell>
          <cell r="B306" t="str">
            <v>25540317 : EET TRANSFFER 4 YEAR TL</v>
          </cell>
        </row>
        <row r="307">
          <cell r="A307" t="str">
            <v>25540318</v>
          </cell>
          <cell r="B307" t="str">
            <v>25540318 : EET TRANSFFER 4 YEAR MCRU</v>
          </cell>
        </row>
        <row r="308">
          <cell r="A308" t="str">
            <v>25540319</v>
          </cell>
          <cell r="B308" t="str">
            <v>25540319 : MET TRANSFFER 4 YEAR MCRU</v>
          </cell>
        </row>
        <row r="309">
          <cell r="A309" t="str">
            <v>25540320</v>
          </cell>
          <cell r="B309" t="str">
            <v>25540320 : PDT MCRU TRANSFER 4 YEAR</v>
          </cell>
        </row>
        <row r="310">
          <cell r="A310" t="str">
            <v>25540321</v>
          </cell>
          <cell r="B310" t="str">
            <v>25540321 : LTM EDUCATION PROGRAM OUTSIDE</v>
          </cell>
        </row>
        <row r="311">
          <cell r="A311" t="str">
            <v>25540322</v>
          </cell>
          <cell r="B311" t="str">
            <v>25540322 : LTM MASTER SVC</v>
          </cell>
        </row>
        <row r="312">
          <cell r="A312" t="str">
            <v>25540323</v>
          </cell>
          <cell r="B312" t="str">
            <v>25540323 : LTM MASTER WEEKEND</v>
          </cell>
        </row>
        <row r="313">
          <cell r="A313" t="str">
            <v>25540324</v>
          </cell>
          <cell r="B313" t="str">
            <v>25540324 : MMD 4 YEAR</v>
          </cell>
        </row>
        <row r="314">
          <cell r="A314" t="str">
            <v>25540325</v>
          </cell>
          <cell r="B314" t="str">
            <v>25540325 : ET GRADUATE DIPLOMA</v>
          </cell>
        </row>
        <row r="315">
          <cell r="A315" t="str">
            <v>25540326</v>
          </cell>
          <cell r="B315" t="str">
            <v>25540326 : ET DOCTORAL (D.SC.)</v>
          </cell>
        </row>
        <row r="316">
          <cell r="A316" t="str">
            <v>25540327</v>
          </cell>
          <cell r="B316" t="str">
            <v>25540327 : EN DOCTERAL (D.ENG.)</v>
          </cell>
        </row>
        <row r="317">
          <cell r="A317" t="str">
            <v>25540328</v>
          </cell>
          <cell r="B317" t="str">
            <v>25540328 : ET DOCTORAL (Ph.D.)</v>
          </cell>
        </row>
        <row r="318">
          <cell r="A318" t="str">
            <v>25540329</v>
          </cell>
          <cell r="B318" t="str">
            <v>25540329 : ET DOCTORAL (D.ENG.)</v>
          </cell>
        </row>
        <row r="319">
          <cell r="A319" t="str">
            <v>25540330</v>
          </cell>
          <cell r="B319" t="str">
            <v>25540330 : ET MASTER (M.SC.)</v>
          </cell>
        </row>
        <row r="320">
          <cell r="A320" t="str">
            <v>25540331</v>
          </cell>
          <cell r="B320" t="str">
            <v>25540331 : ET MASTER (M.ENG.)</v>
          </cell>
        </row>
        <row r="321">
          <cell r="A321" t="str">
            <v>25540332</v>
          </cell>
          <cell r="B321" t="str">
            <v>25540332 : EMM GRADUATE DIPLOMA</v>
          </cell>
        </row>
        <row r="322">
          <cell r="A322" t="str">
            <v>25540333</v>
          </cell>
          <cell r="B322" t="str">
            <v>25540333 : EMM DOCTORAL (Ph.D.)</v>
          </cell>
        </row>
        <row r="323">
          <cell r="A323" t="str">
            <v>25540334</v>
          </cell>
          <cell r="B323" t="str">
            <v>25540334 : EMM MASTER (M.SC.)</v>
          </cell>
        </row>
        <row r="324">
          <cell r="A324" t="str">
            <v>25540335</v>
          </cell>
          <cell r="B324" t="str">
            <v>25540335 : EMM MASTER (M.ENG.)</v>
          </cell>
        </row>
        <row r="325">
          <cell r="A325" t="str">
            <v>25540336</v>
          </cell>
          <cell r="B325" t="str">
            <v>25540336 : MTT MASTER EXCHANGE</v>
          </cell>
        </row>
        <row r="326">
          <cell r="A326" t="str">
            <v>25540337</v>
          </cell>
          <cell r="B326" t="str">
            <v>25540337 : MTT GRADUATE DIPLOMA</v>
          </cell>
        </row>
        <row r="327">
          <cell r="A327" t="str">
            <v>25540338</v>
          </cell>
          <cell r="B327" t="str">
            <v>25540338 : MTT DOCTORAL</v>
          </cell>
        </row>
        <row r="328">
          <cell r="A328" t="str">
            <v>25540339</v>
          </cell>
          <cell r="B328" t="str">
            <v>25540339 : MTT MASTER</v>
          </cell>
        </row>
        <row r="329">
          <cell r="A329" t="str">
            <v>25540340</v>
          </cell>
          <cell r="B329" t="str">
            <v>25540340 : PDM DOCTORAL</v>
          </cell>
        </row>
        <row r="330">
          <cell r="A330" t="str">
            <v>25540341</v>
          </cell>
          <cell r="B330" t="str">
            <v>25540341 : PDM DOCTORAL EXTRA</v>
          </cell>
        </row>
        <row r="331">
          <cell r="A331" t="str">
            <v>25540342</v>
          </cell>
          <cell r="B331" t="str">
            <v>25540342 : PDM MASTER</v>
          </cell>
        </row>
        <row r="332">
          <cell r="A332" t="str">
            <v>25540343</v>
          </cell>
          <cell r="B332" t="str">
            <v>25540343 : PDM MASTER EXTRA</v>
          </cell>
        </row>
        <row r="333">
          <cell r="A333" t="str">
            <v>25540344</v>
          </cell>
          <cell r="B333" t="str">
            <v>25540344 : EEV GRADUATE DIPLOMA</v>
          </cell>
        </row>
        <row r="334">
          <cell r="A334" t="str">
            <v>25540345</v>
          </cell>
          <cell r="B334" t="str">
            <v>25540345 : EEV DOCTORAL</v>
          </cell>
        </row>
        <row r="335">
          <cell r="A335" t="str">
            <v>25540346</v>
          </cell>
          <cell r="B335" t="str">
            <v>25540346 : EEV MASTER (M.SC.)</v>
          </cell>
        </row>
        <row r="336">
          <cell r="A336" t="str">
            <v>25540347</v>
          </cell>
          <cell r="B336" t="str">
            <v>25540347 : EEV MASTER (M.ENG.)</v>
          </cell>
        </row>
        <row r="337">
          <cell r="A337" t="str">
            <v>25540348</v>
          </cell>
          <cell r="B337" t="str">
            <v>25540348 : THT GRADUATE DIPLOMA</v>
          </cell>
        </row>
        <row r="338">
          <cell r="A338" t="str">
            <v>25540349</v>
          </cell>
          <cell r="B338" t="str">
            <v>25540349 : THT DOCTORAL</v>
          </cell>
        </row>
        <row r="339">
          <cell r="A339" t="str">
            <v>25540350</v>
          </cell>
          <cell r="B339" t="str">
            <v>25540350 : THT MASTER (M.ENG)</v>
          </cell>
        </row>
        <row r="340">
          <cell r="A340" t="str">
            <v>25540351</v>
          </cell>
          <cell r="B340" t="str">
            <v>25540351 : THT MASTER (M.ENG)</v>
          </cell>
        </row>
        <row r="341">
          <cell r="A341" t="str">
            <v>25540352</v>
          </cell>
          <cell r="B341" t="str">
            <v>25540352 : EMM MASTER(MSC)</v>
          </cell>
        </row>
        <row r="342">
          <cell r="A342" t="str">
            <v>25540353</v>
          </cell>
          <cell r="B342" t="str">
            <v>25540353 : EMM MASTER(M.ENG)</v>
          </cell>
        </row>
        <row r="343">
          <cell r="A343" t="str">
            <v>25540354</v>
          </cell>
          <cell r="B343" t="str">
            <v>25540354 : BIT DOCTORAL</v>
          </cell>
        </row>
        <row r="344">
          <cell r="A344" t="str">
            <v>25540355</v>
          </cell>
          <cell r="B344" t="str">
            <v>25540355 : BIT DOCTORAL INTER</v>
          </cell>
        </row>
        <row r="345">
          <cell r="A345" t="str">
            <v>25540356</v>
          </cell>
          <cell r="B345" t="str">
            <v>25540356 : BIT MASTER INTER</v>
          </cell>
        </row>
        <row r="346">
          <cell r="A346" t="str">
            <v>25540357</v>
          </cell>
          <cell r="B346" t="str">
            <v>25540357 : BIT MASTER (M.ENG)</v>
          </cell>
        </row>
        <row r="347">
          <cell r="A347" t="str">
            <v>25540358</v>
          </cell>
          <cell r="B347" t="str">
            <v>25540358 : BIT MASTER INTER (M.SC)</v>
          </cell>
        </row>
        <row r="348">
          <cell r="A348" t="str">
            <v>25540360</v>
          </cell>
          <cell r="B348" t="str">
            <v>25540360 : NRM MASTER (M.SC)</v>
          </cell>
        </row>
        <row r="349">
          <cell r="A349" t="str">
            <v>25540361</v>
          </cell>
          <cell r="B349" t="str">
            <v>25540361 : NRM MASTER (M.A.)</v>
          </cell>
        </row>
        <row r="350">
          <cell r="A350" t="str">
            <v>25540362</v>
          </cell>
          <cell r="B350" t="str">
            <v>25540362 : NRM MASTER (M.ENG.)</v>
          </cell>
        </row>
        <row r="351">
          <cell r="A351" t="str">
            <v>25540363</v>
          </cell>
          <cell r="B351" t="str">
            <v>25540363 : PHT DOCTORAL INTER</v>
          </cell>
        </row>
        <row r="352">
          <cell r="A352" t="str">
            <v>25540365</v>
          </cell>
          <cell r="B352" t="str">
            <v>25540365 : PHT MASTER INTER</v>
          </cell>
        </row>
        <row r="353">
          <cell r="A353" t="str">
            <v>25540366</v>
          </cell>
          <cell r="B353" t="str">
            <v>25540366 : BCT DOCTERAL</v>
          </cell>
        </row>
        <row r="354">
          <cell r="A354" t="str">
            <v>25540367</v>
          </cell>
          <cell r="B354" t="str">
            <v>25540367 : BCT MASTER</v>
          </cell>
        </row>
        <row r="355">
          <cell r="A355" t="str">
            <v>25540368</v>
          </cell>
          <cell r="B355" t="str">
            <v>25540368 : ARC EXCHANG</v>
          </cell>
        </row>
        <row r="356">
          <cell r="A356" t="str">
            <v>25540369</v>
          </cell>
          <cell r="B356" t="str">
            <v>25540369 : ARC INTER 5 YEAR</v>
          </cell>
        </row>
        <row r="357">
          <cell r="A357" t="str">
            <v>25540370</v>
          </cell>
          <cell r="B357" t="str">
            <v>25540370 : ARC ENGLISH 5 YEAR</v>
          </cell>
        </row>
        <row r="358">
          <cell r="A358" t="str">
            <v>25540371</v>
          </cell>
          <cell r="B358" t="str">
            <v>25540371 : ARC DIPLOMA</v>
          </cell>
        </row>
        <row r="359">
          <cell r="A359" t="str">
            <v>25540372</v>
          </cell>
          <cell r="B359" t="str">
            <v>25540372 : INA EXCHANG</v>
          </cell>
        </row>
        <row r="360">
          <cell r="A360" t="str">
            <v>25540373</v>
          </cell>
          <cell r="B360" t="str">
            <v>25540373 : INA INTER 5 YEAR</v>
          </cell>
        </row>
        <row r="361">
          <cell r="A361" t="str">
            <v>25540374</v>
          </cell>
          <cell r="B361" t="str">
            <v>25540374 : INA ENGLISH 5 YEAR</v>
          </cell>
        </row>
        <row r="362">
          <cell r="A362" t="str">
            <v>25540375</v>
          </cell>
          <cell r="B362" t="str">
            <v>25540375 : INA DIPLOMA</v>
          </cell>
        </row>
        <row r="363">
          <cell r="A363" t="str">
            <v>25540376</v>
          </cell>
          <cell r="B363" t="str">
            <v>25540376 : IND EXCHANG</v>
          </cell>
        </row>
        <row r="364">
          <cell r="A364" t="str">
            <v>25540377</v>
          </cell>
          <cell r="B364" t="str">
            <v>25540377 : IND ENGLISH 5 YEAR</v>
          </cell>
        </row>
        <row r="365">
          <cell r="A365" t="str">
            <v>25540378</v>
          </cell>
          <cell r="B365" t="str">
            <v>25540378 : IND DIPLOMA</v>
          </cell>
        </row>
        <row r="366">
          <cell r="A366" t="str">
            <v>25540379</v>
          </cell>
          <cell r="B366" t="str">
            <v>25540379 : CMD EXCHANG</v>
          </cell>
        </row>
        <row r="367">
          <cell r="A367" t="str">
            <v>25540380</v>
          </cell>
          <cell r="B367" t="str">
            <v>25540380 : CMD INTER 4 YEAR</v>
          </cell>
        </row>
        <row r="368">
          <cell r="A368" t="str">
            <v>25540381</v>
          </cell>
          <cell r="B368" t="str">
            <v>25540381 : CMD ENGLISH 4 YEAR</v>
          </cell>
        </row>
        <row r="369">
          <cell r="A369" t="str">
            <v>25540382</v>
          </cell>
          <cell r="B369" t="str">
            <v>25540382 : CMD ENGLISH DIPLOMA</v>
          </cell>
        </row>
        <row r="370">
          <cell r="A370" t="str">
            <v>25540383</v>
          </cell>
          <cell r="B370" t="str">
            <v>25540383 : ARC BUILDING MASTER (M.SC)</v>
          </cell>
        </row>
        <row r="371">
          <cell r="A371" t="str">
            <v>25540384</v>
          </cell>
          <cell r="B371" t="str">
            <v>25540384 : ARC BUILDING MASTER INTER (M.ARCH)</v>
          </cell>
        </row>
        <row r="372">
          <cell r="A372" t="str">
            <v>25540385</v>
          </cell>
          <cell r="B372" t="str">
            <v>25540385 : ARC BUILDING MASTER INTER (M.SC)</v>
          </cell>
        </row>
        <row r="373">
          <cell r="A373" t="str">
            <v>25540386</v>
          </cell>
          <cell r="B373" t="str">
            <v>25540386 : ARC BUILDING MASTER INTER EXTRA (M.ARCH)</v>
          </cell>
        </row>
        <row r="374">
          <cell r="A374" t="str">
            <v>25540387</v>
          </cell>
          <cell r="B374" t="str">
            <v>25540387 : ARC BUILDING MASTER INTER EXTRA (M.SC)</v>
          </cell>
        </row>
        <row r="375">
          <cell r="A375" t="str">
            <v>25540388</v>
          </cell>
          <cell r="B375" t="str">
            <v>25540388 : ARC HUMAN CENTER MASTER INTER ( M.FA.)</v>
          </cell>
        </row>
        <row r="376">
          <cell r="A376" t="str">
            <v>25540389</v>
          </cell>
          <cell r="B376" t="str">
            <v>25540389 : ARC HUMAN CENTER MASTER INTER ( M.SC.)</v>
          </cell>
        </row>
        <row r="377">
          <cell r="A377" t="str">
            <v>25540390</v>
          </cell>
          <cell r="B377" t="str">
            <v>25540390 : ARC HUMAN CENTER MASTER INTER EXTRA (M.A)</v>
          </cell>
        </row>
        <row r="378">
          <cell r="A378" t="str">
            <v>25540391</v>
          </cell>
          <cell r="B378" t="str">
            <v>25540391 : ARC HUMAN CENTER MASTER EXTRA INTER ( M.SC.) EXTRA</v>
          </cell>
        </row>
        <row r="379">
          <cell r="A379" t="str">
            <v>25540392</v>
          </cell>
          <cell r="B379" t="str">
            <v>25540392 : DPL EXCHANGE</v>
          </cell>
        </row>
        <row r="380">
          <cell r="A380" t="str">
            <v>25540393</v>
          </cell>
          <cell r="B380" t="str">
            <v>25540393 : DPL MASTER (M.SC.)</v>
          </cell>
        </row>
        <row r="381">
          <cell r="A381" t="str">
            <v>25540394</v>
          </cell>
          <cell r="B381" t="str">
            <v>25540394 : DPL MASTER (M.ARCH.)</v>
          </cell>
        </row>
        <row r="382">
          <cell r="A382" t="str">
            <v>25540395</v>
          </cell>
          <cell r="B382" t="str">
            <v>25540395 : DPL MASTER (M.FA.)</v>
          </cell>
        </row>
        <row r="383">
          <cell r="A383" t="str">
            <v>25540396</v>
          </cell>
          <cell r="B383" t="str">
            <v>25540396 : IND INTER 4 YEAR</v>
          </cell>
        </row>
        <row r="384">
          <cell r="A384" t="str">
            <v>25540397</v>
          </cell>
          <cell r="B384" t="str">
            <v>25540397 : Bachelor of Architecture Program in Industrial Design (International Program) ปริญญาตรี 5 ปี หลักสูตรนานาชาติ</v>
          </cell>
        </row>
        <row r="385">
          <cell r="A385" t="str">
            <v>25540398</v>
          </cell>
          <cell r="B385" t="str">
            <v>25540398 : INT GRADUATE DIPLOMA</v>
          </cell>
        </row>
        <row r="386">
          <cell r="A386" t="str">
            <v>25540399</v>
          </cell>
          <cell r="B386" t="str">
            <v>25540399 : INT DOCTORAL</v>
          </cell>
        </row>
        <row r="387">
          <cell r="A387" t="str">
            <v>25540400</v>
          </cell>
          <cell r="B387" t="str">
            <v>25540400 : INT DOCTORAL EXTRA</v>
          </cell>
        </row>
        <row r="388">
          <cell r="A388" t="str">
            <v>25540401</v>
          </cell>
          <cell r="B388" t="str">
            <v>25540401 : INT MASTER WEEKEND</v>
          </cell>
        </row>
        <row r="389">
          <cell r="A389" t="str">
            <v>25540402</v>
          </cell>
          <cell r="B389" t="str">
            <v>25540402 : INT MASTER EVENING</v>
          </cell>
        </row>
        <row r="390">
          <cell r="A390" t="str">
            <v>25540403</v>
          </cell>
          <cell r="B390" t="str">
            <v>25540403 : INT MASTER EXTRA</v>
          </cell>
        </row>
        <row r="391">
          <cell r="A391" t="str">
            <v>25540404</v>
          </cell>
          <cell r="B391" t="str">
            <v>25540404 : INT 4 YEAR</v>
          </cell>
        </row>
        <row r="392">
          <cell r="A392" t="str">
            <v>25540405</v>
          </cell>
          <cell r="B392" t="str">
            <v>25540405 : INT 4 YEAR RATCHA BURI</v>
          </cell>
        </row>
        <row r="393">
          <cell r="A393" t="str">
            <v>25540406</v>
          </cell>
          <cell r="B393" t="str">
            <v>25540406 : INT CONTINUE 2 YEAR</v>
          </cell>
        </row>
        <row r="394">
          <cell r="A394" t="str">
            <v>25540407</v>
          </cell>
          <cell r="B394" t="str">
            <v>25540407 : INT CONTINUE TOT</v>
          </cell>
        </row>
        <row r="395">
          <cell r="A395" t="str">
            <v>25540408</v>
          </cell>
          <cell r="B395" t="str">
            <v>25540408 : INT CONTINUE RATCHABURI</v>
          </cell>
        </row>
        <row r="396">
          <cell r="A396" t="str">
            <v>25540409</v>
          </cell>
          <cell r="B396" t="str">
            <v>25540409 : CPE EXCHANGE</v>
          </cell>
        </row>
        <row r="397">
          <cell r="A397" t="str">
            <v>25540410</v>
          </cell>
          <cell r="B397" t="str">
            <v>25540410 : CSC DOCTORAL</v>
          </cell>
        </row>
        <row r="398">
          <cell r="A398" t="str">
            <v>25540411</v>
          </cell>
          <cell r="B398" t="str">
            <v>25540411 : CSC MASTER</v>
          </cell>
        </row>
        <row r="399">
          <cell r="A399" t="str">
            <v>25540412</v>
          </cell>
          <cell r="B399" t="str">
            <v>25540412 : CSC 4 YEAR INTER</v>
          </cell>
        </row>
        <row r="400">
          <cell r="A400" t="str">
            <v>25540414</v>
          </cell>
          <cell r="B400" t="str">
            <v>25540414 : EBT MASTER WEEKEND</v>
          </cell>
        </row>
        <row r="401">
          <cell r="A401" t="str">
            <v>25540415</v>
          </cell>
          <cell r="B401" t="str">
            <v>25540415 : SWE MASTER WEEKEND</v>
          </cell>
        </row>
        <row r="402">
          <cell r="A402" t="str">
            <v>25540416</v>
          </cell>
          <cell r="B402" t="str">
            <v>25540416 : SWE MASTER EVENING</v>
          </cell>
        </row>
        <row r="403">
          <cell r="A403" t="str">
            <v>25540417</v>
          </cell>
          <cell r="B403" t="str">
            <v>25540417 : EBT MASTER WEEKEND2</v>
          </cell>
        </row>
        <row r="404">
          <cell r="A404" t="str">
            <v>25540418</v>
          </cell>
          <cell r="B404" t="str">
            <v>25540418 : BIS MASTER WEEKEND</v>
          </cell>
        </row>
        <row r="405">
          <cell r="A405" t="str">
            <v>25540419</v>
          </cell>
          <cell r="B405" t="str">
            <v>25540419 : LNG GRADUATE DIPLOMA</v>
          </cell>
        </row>
        <row r="406">
          <cell r="A406" t="str">
            <v>25540420</v>
          </cell>
          <cell r="B406" t="str">
            <v>25540420 : LNG MASTER</v>
          </cell>
        </row>
        <row r="407">
          <cell r="A407" t="str">
            <v>25540421</v>
          </cell>
          <cell r="B407" t="str">
            <v>25540421 : LNG MASTER ****</v>
          </cell>
        </row>
        <row r="408">
          <cell r="A408" t="str">
            <v>25540422</v>
          </cell>
          <cell r="B408" t="str">
            <v>25540422 : LNG GRADUATE DIPLOMA</v>
          </cell>
        </row>
        <row r="409">
          <cell r="A409" t="str">
            <v>25540424</v>
          </cell>
          <cell r="B409" t="str">
            <v>25540424 : LNG DOCTERAL</v>
          </cell>
        </row>
        <row r="410">
          <cell r="A410" t="str">
            <v>25540425</v>
          </cell>
          <cell r="B410" t="str">
            <v>25540425 : LNG DOCTORAL INTER</v>
          </cell>
        </row>
        <row r="411">
          <cell r="A411" t="str">
            <v>25540426</v>
          </cell>
          <cell r="B411" t="str">
            <v>25540426 : LNG MASTER</v>
          </cell>
        </row>
        <row r="412">
          <cell r="A412" t="str">
            <v>25540427</v>
          </cell>
          <cell r="B412" t="str">
            <v>25540427 : LNG MASTER</v>
          </cell>
        </row>
        <row r="413">
          <cell r="A413" t="str">
            <v>25540428</v>
          </cell>
          <cell r="B413" t="str">
            <v>25540428 : LNG TEACHING-MASTER INTER</v>
          </cell>
        </row>
        <row r="414">
          <cell r="A414" t="str">
            <v>25540429</v>
          </cell>
          <cell r="B414" t="str">
            <v>25540429 : LNG TEACHING-MASTER WEEKEND</v>
          </cell>
        </row>
        <row r="415">
          <cell r="A415" t="str">
            <v>25540431</v>
          </cell>
          <cell r="B415" t="str">
            <v>25540431 : SSC MASTER EXCHANGE</v>
          </cell>
        </row>
        <row r="416">
          <cell r="A416" t="str">
            <v>25540432</v>
          </cell>
          <cell r="B416" t="str">
            <v>25540432 : LNG MASTER WEEKEND</v>
          </cell>
        </row>
        <row r="417">
          <cell r="A417" t="str">
            <v>25540433</v>
          </cell>
          <cell r="B417" t="str">
            <v>25540433 : JEE EXCHANGE</v>
          </cell>
        </row>
        <row r="418">
          <cell r="A418" t="str">
            <v>25540434</v>
          </cell>
          <cell r="B418" t="str">
            <v>25540434 : JEE EN-DOCTORAL (PH.D.)</v>
          </cell>
        </row>
        <row r="419">
          <cell r="A419" t="str">
            <v>25540435</v>
          </cell>
          <cell r="B419" t="str">
            <v>25540435 : JEE-EET DOCTORAL INTER</v>
          </cell>
        </row>
        <row r="420">
          <cell r="A420" t="str">
            <v>25540436</v>
          </cell>
          <cell r="B420" t="str">
            <v>25540436 : CODE 23 เป็นของคณะพลังงาน</v>
          </cell>
        </row>
        <row r="421">
          <cell r="A421" t="str">
            <v>25540437</v>
          </cell>
          <cell r="B421" t="str">
            <v>25540437 : JEE EN-MASTER (M.PHILL)</v>
          </cell>
        </row>
        <row r="422">
          <cell r="A422" t="str">
            <v>25540438</v>
          </cell>
          <cell r="B422" t="str">
            <v>25540438 : JEE MASTER (M.SC.)</v>
          </cell>
        </row>
        <row r="423">
          <cell r="A423" t="str">
            <v>25540439</v>
          </cell>
          <cell r="B423" t="str">
            <v>25540439 : JEE ENV-DOCTORAL (PH.D.)</v>
          </cell>
        </row>
        <row r="424">
          <cell r="A424" t="str">
            <v>25540440</v>
          </cell>
          <cell r="B424" t="str">
            <v>25540440 : JEE-EEV DOCTORAL INTER</v>
          </cell>
        </row>
        <row r="425">
          <cell r="A425" t="str">
            <v>25540441</v>
          </cell>
          <cell r="B425" t="str">
            <v>25540441 : JEE ENV-MASTER (M.PHILL)</v>
          </cell>
        </row>
        <row r="426">
          <cell r="A426" t="str">
            <v>25540442</v>
          </cell>
          <cell r="B426" t="str">
            <v>25540442 : JEE ENV-MASTER (M.SC)</v>
          </cell>
        </row>
        <row r="427">
          <cell r="A427" t="str">
            <v>25540443</v>
          </cell>
          <cell r="B427" t="str">
            <v>25540443 : JEE TECHONOLOGY AND ENERGY MANAGEMENT (M.ENG.)</v>
          </cell>
        </row>
        <row r="428">
          <cell r="A428" t="str">
            <v>25540444</v>
          </cell>
          <cell r="B428" t="str">
            <v>25540444 : JEE TECHONOLOGY AND ENERGY MANAGEMENT (M.SC.)</v>
          </cell>
        </row>
        <row r="429">
          <cell r="A429" t="str">
            <v>25540445</v>
          </cell>
          <cell r="B429" t="str">
            <v>25540445 : JEE TECHONOLOGY AND ENVIRONMENT MANAGEMENT (M.ENG.)</v>
          </cell>
        </row>
        <row r="430">
          <cell r="A430" t="str">
            <v>25540446</v>
          </cell>
          <cell r="B430" t="str">
            <v>25540446 : JEE TECHONOLOGY AND ENVIRONMENT MANAGEMENT (M.SC.)</v>
          </cell>
        </row>
        <row r="431">
          <cell r="A431" t="str">
            <v>25540447</v>
          </cell>
          <cell r="B431" t="str">
            <v>25540447 : TIM MASTER</v>
          </cell>
        </row>
        <row r="432">
          <cell r="A432" t="str">
            <v>25540448</v>
          </cell>
          <cell r="B432" t="str">
            <v>25540448 : LGM MASTER</v>
          </cell>
        </row>
        <row r="433">
          <cell r="A433" t="str">
            <v>25540449</v>
          </cell>
          <cell r="B433" t="str">
            <v>25540449 : LGM MASTER EVENING</v>
          </cell>
        </row>
        <row r="434">
          <cell r="A434" t="str">
            <v>25540450</v>
          </cell>
          <cell r="B434" t="str">
            <v>25540450 : PJM MASTER</v>
          </cell>
        </row>
        <row r="435">
          <cell r="A435" t="str">
            <v>25540451</v>
          </cell>
          <cell r="B435" t="str">
            <v>25540451 : TBM MASTER WEEKEND</v>
          </cell>
        </row>
        <row r="436">
          <cell r="A436" t="str">
            <v>25540452</v>
          </cell>
          <cell r="B436" t="str">
            <v>25540452 : TBM MASTER EVENING</v>
          </cell>
        </row>
        <row r="437">
          <cell r="A437" t="str">
            <v>25540453</v>
          </cell>
          <cell r="B437" t="str">
            <v>25540453 : EPM MASTER</v>
          </cell>
        </row>
        <row r="438">
          <cell r="A438" t="str">
            <v>25540454</v>
          </cell>
          <cell r="B438" t="str">
            <v>25540454 : EPM  MK-MASTER</v>
          </cell>
        </row>
        <row r="439">
          <cell r="A439" t="str">
            <v>25540455</v>
          </cell>
          <cell r="B439" t="str">
            <v>25540455 : EPM FIN-MASTER</v>
          </cell>
        </row>
        <row r="440">
          <cell r="A440" t="str">
            <v>25540456</v>
          </cell>
          <cell r="B440" t="str">
            <v>25540456 : EPM GEN-MASER</v>
          </cell>
        </row>
        <row r="441">
          <cell r="A441" t="str">
            <v>25540457</v>
          </cell>
          <cell r="B441" t="str">
            <v>25540457 : EPM BKK CODE MASTER WEEKEND</v>
          </cell>
        </row>
        <row r="442">
          <cell r="A442" t="str">
            <v>25540458</v>
          </cell>
          <cell r="B442" t="str">
            <v>25540458 : EPM MASTER EVENING</v>
          </cell>
        </row>
        <row r="443">
          <cell r="A443" t="str">
            <v>25540459</v>
          </cell>
          <cell r="B443" t="str">
            <v>25540459 : EPM MASTER EXTRA</v>
          </cell>
        </row>
        <row r="444">
          <cell r="A444" t="str">
            <v>25540460</v>
          </cell>
          <cell r="B444" t="str">
            <v>25540460 : TBM MASTER EVENING</v>
          </cell>
        </row>
        <row r="445">
          <cell r="A445" t="str">
            <v>25540461</v>
          </cell>
          <cell r="B445" t="str">
            <v>25540461 : FIN MASTER (M.SC.)</v>
          </cell>
        </row>
        <row r="446">
          <cell r="A446" t="str">
            <v>25540462</v>
          </cell>
          <cell r="B446" t="str">
            <v>25540462 : PJM MASTER (M.BA.)</v>
          </cell>
        </row>
        <row r="447">
          <cell r="A447" t="str">
            <v>25540463</v>
          </cell>
          <cell r="B447" t="str">
            <v>25540463 : PJM MASTER (M.SC.)</v>
          </cell>
        </row>
        <row r="448">
          <cell r="A448" t="str">
            <v>25540464</v>
          </cell>
          <cell r="B448" t="str">
            <v>25540464 : REM MASTER (M.BA.)</v>
          </cell>
        </row>
        <row r="449">
          <cell r="A449" t="str">
            <v>25540465</v>
          </cell>
          <cell r="B449" t="str">
            <v>25540465 : REM MASTER (M.SC.)</v>
          </cell>
        </row>
        <row r="450">
          <cell r="A450" t="str">
            <v>25540466</v>
          </cell>
          <cell r="B450" t="str">
            <v>25540466 : TBM MASTER (M.BA..)</v>
          </cell>
        </row>
        <row r="451">
          <cell r="A451" t="str">
            <v>25540467</v>
          </cell>
          <cell r="B451" t="str">
            <v>25540467 : TBM MASTER (M.SC.)</v>
          </cell>
        </row>
        <row r="452">
          <cell r="A452" t="str">
            <v>25540468</v>
          </cell>
          <cell r="B452" t="str">
            <v>25540468 : TIM MASTER (M.BA.)</v>
          </cell>
        </row>
        <row r="453">
          <cell r="A453" t="str">
            <v>25540469</v>
          </cell>
          <cell r="B453" t="str">
            <v>25540469 : TIM MASTER EVENING</v>
          </cell>
        </row>
        <row r="454">
          <cell r="A454" t="str">
            <v>25540470</v>
          </cell>
          <cell r="B454" t="str">
            <v>25540470 : BIF MASTER</v>
          </cell>
        </row>
        <row r="455">
          <cell r="A455" t="str">
            <v>25540471</v>
          </cell>
          <cell r="B455" t="str">
            <v>25540471 : FRA DOCTORAL</v>
          </cell>
        </row>
        <row r="456">
          <cell r="A456" t="str">
            <v>25540473</v>
          </cell>
          <cell r="B456" t="str">
            <v>25540473 : FRA MASTER (M.ENG.)</v>
          </cell>
        </row>
        <row r="457">
          <cell r="A457" t="str">
            <v>25540475</v>
          </cell>
          <cell r="B457" t="str">
            <v>25540475 : FRA MASTER</v>
          </cell>
        </row>
        <row r="458">
          <cell r="A458" t="str">
            <v>25540476</v>
          </cell>
          <cell r="B458" t="str">
            <v>25540476 : FIC MASTER WEEKEND</v>
          </cell>
        </row>
        <row r="459">
          <cell r="A459" t="str">
            <v>25540477</v>
          </cell>
          <cell r="B459" t="str">
            <v>25540477 : FIC MASTER EVENING</v>
          </cell>
        </row>
        <row r="460">
          <cell r="A460" t="str">
            <v>25540478</v>
          </cell>
          <cell r="B460" t="str">
            <v>25540478 : TEP MASTER WEEKEND</v>
          </cell>
        </row>
        <row r="461">
          <cell r="A461" t="str">
            <v>25540479</v>
          </cell>
          <cell r="B461" t="str">
            <v>25540479 : TEP MASTER EVENING</v>
          </cell>
        </row>
        <row r="462">
          <cell r="A462" t="str">
            <v>25540480</v>
          </cell>
          <cell r="B462" t="str">
            <v>25540480 : BIF MASTER INTER</v>
          </cell>
        </row>
        <row r="463">
          <cell r="A463" t="str">
            <v>25540481</v>
          </cell>
          <cell r="B463" t="str">
            <v>25540481 : AQE MASTER</v>
          </cell>
        </row>
        <row r="464">
          <cell r="A464" t="str">
            <v>25540482</v>
          </cell>
          <cell r="B464" t="str">
            <v>25540482 : IBP DOCTORAL BIOINFORMATICS</v>
          </cell>
        </row>
        <row r="465">
          <cell r="A465" t="str">
            <v>25540483</v>
          </cell>
          <cell r="B465" t="str">
            <v>25540483 : IBP DOCTORAL LEARNING INNOVATION</v>
          </cell>
        </row>
        <row r="466">
          <cell r="A466" t="str">
            <v>25540484</v>
          </cell>
          <cell r="B466" t="str">
            <v>25540484 : IBP DOCTORAL LOGISTIC</v>
          </cell>
        </row>
        <row r="467">
          <cell r="A467" t="str">
            <v>25540485</v>
          </cell>
          <cell r="B467" t="str">
            <v>25540485 : IBP DOCTORAL CONSERVATION ECOLOGY</v>
          </cell>
        </row>
        <row r="468">
          <cell r="A468" t="str">
            <v>25540486</v>
          </cell>
          <cell r="B468" t="str">
            <v>25540486 : IBP DOCTORAL NATURAL MANAGEMENT</v>
          </cell>
        </row>
        <row r="469">
          <cell r="A469" t="str">
            <v>25540487</v>
          </cell>
          <cell r="B469" t="str">
            <v>25540487 : IBP MASTER LEARNING INNOVATION</v>
          </cell>
        </row>
        <row r="470">
          <cell r="A470" t="str">
            <v>25540489</v>
          </cell>
          <cell r="B470" t="str">
            <v>25540489 : IBP BACHELOR  COMPUTER ENGINEERING</v>
          </cell>
        </row>
        <row r="471">
          <cell r="A471" t="str">
            <v>25540492</v>
          </cell>
          <cell r="B471" t="str">
            <v>25540492 : BIE MASTER (M.SC.)</v>
          </cell>
        </row>
        <row r="472">
          <cell r="A472" t="str">
            <v>25540493</v>
          </cell>
          <cell r="B472" t="str">
            <v>25540493 : EXCHANGE DOCTORAL</v>
          </cell>
        </row>
        <row r="473">
          <cell r="A473" t="str">
            <v>25540513</v>
          </cell>
          <cell r="B473" t="str">
            <v>25540513 : ACROSS UNIVERSITY</v>
          </cell>
        </row>
        <row r="474">
          <cell r="A474" t="str">
            <v>25540514</v>
          </cell>
          <cell r="B474" t="str">
            <v>25540514 : ACROSS UNIVERSITY</v>
          </cell>
        </row>
        <row r="475">
          <cell r="A475" t="str">
            <v>25540516</v>
          </cell>
          <cell r="B475" t="str">
            <v>25540516 : EXTERNAL</v>
          </cell>
        </row>
        <row r="476">
          <cell r="A476" t="str">
            <v>25540517</v>
          </cell>
          <cell r="B476" t="str">
            <v>25540517 : ISE_M</v>
          </cell>
        </row>
        <row r="477">
          <cell r="A477" t="str">
            <v>25540519</v>
          </cell>
          <cell r="B477" t="str">
            <v>25540519 : PRE_EXC</v>
          </cell>
        </row>
        <row r="478">
          <cell r="A478" t="str">
            <v>25540520</v>
          </cell>
          <cell r="B478" t="str">
            <v>25540520 : MEE_EXC</v>
          </cell>
        </row>
        <row r="479">
          <cell r="A479" t="str">
            <v>25540521</v>
          </cell>
          <cell r="B479" t="str">
            <v>25540521 : ACROSS UNIVERSITY (International Program)</v>
          </cell>
        </row>
        <row r="480">
          <cell r="A480" t="str">
            <v>25540522</v>
          </cell>
          <cell r="B480" t="str">
            <v>25540522 : Doctor of Philosophy Program in Science and Technology ปริญญาเอก Individual Based Program</v>
          </cell>
        </row>
        <row r="481">
          <cell r="A481" t="str">
            <v>25540523</v>
          </cell>
          <cell r="B481" t="str">
            <v>25540523 : Bachelor of Engineering Program in Tool Engineering โครงการแลกเปลี่ยนปริญญาตรี</v>
          </cell>
        </row>
        <row r="482">
          <cell r="A482" t="str">
            <v>25540524</v>
          </cell>
          <cell r="B482" t="str">
            <v>25540524 : Bachelor of Engineering Program in Materials Engineering โครงการแลกเปลี่ยนปริญญาตรี</v>
          </cell>
        </row>
        <row r="483">
          <cell r="A483" t="str">
            <v>25540525</v>
          </cell>
          <cell r="B483" t="str">
            <v>25540525 : Doctor of Philosophy Program in Materials Processing Technology and Manufacturing Innovation) ปริญญาเอก 5 ปี ป.ตรีต่อป.เอก</v>
          </cell>
        </row>
        <row r="484">
          <cell r="A484" t="str">
            <v>25550001</v>
          </cell>
          <cell r="B484" t="str">
            <v>25550001 : Bachelor of Science Program in Statistics ปริญญาตรี 4 ปี</v>
          </cell>
        </row>
        <row r="485">
          <cell r="A485" t="str">
            <v>25550002</v>
          </cell>
          <cell r="B485" t="str">
            <v>25550002 : Master of Science Program in Management ปริญญาโท 2 ปี ภาคเสาร์-อาทิตย์</v>
          </cell>
        </row>
        <row r="486">
          <cell r="A486" t="str">
            <v>25550003</v>
          </cell>
          <cell r="B486" t="str">
            <v>25550003 : Master of Business Administration Program in Management ปริญญาโท 2 ปี ภาคเสาร์-อาทิตย์</v>
          </cell>
        </row>
        <row r="487">
          <cell r="A487" t="str">
            <v>25550004</v>
          </cell>
          <cell r="B487" t="str">
            <v>25550004 : Bachelor of Technology Program in Industrial Engineering ปริญญาตรีเทียบโอน 4 ปี โครงการราชบุรี</v>
          </cell>
        </row>
        <row r="488">
          <cell r="A488" t="str">
            <v>25550005</v>
          </cell>
          <cell r="B488" t="str">
            <v>25550005 : Bachelor of Technology Program in Industrial Engineering ปริญญาตรีเทียบโอน 4 ปี โครงการร่วมมือการรถไฟ</v>
          </cell>
        </row>
        <row r="489">
          <cell r="A489" t="str">
            <v>25550006</v>
          </cell>
          <cell r="B489" t="str">
            <v>25550006 : Master of Business Administration Program in Management ปริญญาโท 2 ปี ภาคค่ำ</v>
          </cell>
        </row>
        <row r="490">
          <cell r="A490" t="str">
            <v>25550007</v>
          </cell>
          <cell r="B490" t="str">
            <v>25550007 : Bachelor of Technology Program in Industrial Engineering(วิชาชีพเทคโนโลยีอุตสาหการ) ปริญญาตรีเทียบโอน 4 ปี (โครงการปกติ)</v>
          </cell>
        </row>
        <row r="491">
          <cell r="A491" t="str">
            <v>25550008</v>
          </cell>
          <cell r="B491" t="str">
            <v>25550008 : Master of Science Industrial Education Program in Electrical Engineering ปริญญาโท 2 ปี ภาคเสาร์-อาทิตย์</v>
          </cell>
        </row>
        <row r="492">
          <cell r="A492" t="str">
            <v>25550009</v>
          </cell>
          <cell r="B492" t="str">
            <v>25550009 : Bachelor of Technology Program in Industrial Engineering(วิชาชีพเทคโนโลยีไฟฟ้า) ปริญญาตรีเทียบโอน 4 ปี (โครงการปกติ)</v>
          </cell>
        </row>
        <row r="493">
          <cell r="A493" t="str">
            <v>25550010</v>
          </cell>
          <cell r="B493" t="str">
            <v>25550010 : Bachelor of Technology Program in Industrial Engineering(วิชาชีพเทคโนโลยีเครื่องกล) ปริญญาตรีเทียบโอน 4 ปี (โครงการปกติ)</v>
          </cell>
        </row>
        <row r="494">
          <cell r="A494" t="str">
            <v>25550011</v>
          </cell>
          <cell r="B494" t="str">
            <v>25550011 : Bachelor of Science Program in Information Technology โครงการแลกเปลี่ยนปริญญาตรี</v>
          </cell>
        </row>
        <row r="495">
          <cell r="A495" t="str">
            <v>25550013</v>
          </cell>
          <cell r="B495" t="str">
            <v>25550013 : Master of Engineering Program in Food Engineering โครงการแลกเปลี่ยนปริญญาโท</v>
          </cell>
        </row>
        <row r="496">
          <cell r="A496" t="str">
            <v>25550014</v>
          </cell>
          <cell r="B496" t="str">
            <v>25550014 : Master of Engineering Program in Robotics and Automation โครงการแลกเปลี่ยนปริญญาโท</v>
          </cell>
        </row>
        <row r="497">
          <cell r="A497" t="str">
            <v>25550015</v>
          </cell>
          <cell r="B497" t="str">
            <v>25550015 : Master of Science Program in Biotechnology (International Program) โครงการแลกเปลี่ยนปริญญาโท</v>
          </cell>
        </row>
        <row r="498">
          <cell r="A498" t="str">
            <v>25550016</v>
          </cell>
          <cell r="B498" t="str">
            <v>25550016 : Master of science Program in Postharvest Technology (International Program) โครงการแลกเปลี่ยนปริญญาโท</v>
          </cell>
        </row>
        <row r="499">
          <cell r="A499" t="str">
            <v>25550017</v>
          </cell>
          <cell r="B499" t="str">
            <v>25550017 : Master of Science and Master of Engineering Program in Biological Engineering นักศึกษาเรียนข้ามสถาบันปริญญาโท</v>
          </cell>
        </row>
        <row r="500">
          <cell r="A500" t="str">
            <v>25550018</v>
          </cell>
          <cell r="B500" t="str">
            <v>25550018 : Doctor of Engineering Program in Electrical and Information Engineering Technology ปริญญาเอก 5 ปี ป.ตรีต่อป.เอก</v>
          </cell>
        </row>
        <row r="501">
          <cell r="A501" t="str">
            <v>25550019</v>
          </cell>
          <cell r="B501" t="str">
            <v>25550019 : Doctor of Engineering Program in Electrical and Information Engineering Technology ปริญญาเอก</v>
          </cell>
        </row>
        <row r="502">
          <cell r="A502" t="str">
            <v>25550020</v>
          </cell>
          <cell r="B502" t="str">
            <v>25550020 : Master of Arts Program in Environmental Social Sciences ปริญญาโท 2 ปี ภาคค่ำ</v>
          </cell>
        </row>
        <row r="503">
          <cell r="A503" t="str">
            <v>25550021</v>
          </cell>
          <cell r="B503" t="str">
            <v>25550021 : Bachelor of Engineering Program in Engineering ปริญญาตรี 4 ปี (พื้นที่การศึกษาราชบุรี)</v>
          </cell>
        </row>
        <row r="504">
          <cell r="A504" t="str">
            <v>25550022</v>
          </cell>
          <cell r="B504" t="str">
            <v>25550022 : Bachelor of Engineering Program in Electrical Engineering (Power System Electronics and Energy) โครงการแลกเปลี่ยนปริญญาตรี</v>
          </cell>
        </row>
        <row r="505">
          <cell r="A505" t="str">
            <v>25560001</v>
          </cell>
          <cell r="B505" t="str">
            <v>25560001 : Master of Engineering Program in Environmental Engineering โครงการแลกเปลี่ยนปริญญาโท</v>
          </cell>
        </row>
        <row r="506">
          <cell r="A506" t="str">
            <v>25560002</v>
          </cell>
          <cell r="B506" t="str">
            <v>25560002 : Master of Engineering/Master of Science Program in Environmental Technology and Management (International Program) โครงการแลกเปลี่ยนปริญญาโท</v>
          </cell>
        </row>
        <row r="507">
          <cell r="A507" t="str">
            <v>25560003</v>
          </cell>
          <cell r="B507" t="str">
            <v>25560003 : Bachelor of Engineering Program in Automation Engineering (International Program) โครงการแลกเปลี่ยนปริญญาตรี</v>
          </cell>
        </row>
        <row r="508">
          <cell r="A508" t="str">
            <v>25560004</v>
          </cell>
          <cell r="B508" t="str">
            <v>25560004 : Master of Science Program in Computer Science โครงการแลกเปลี่ยนปริญญาโท</v>
          </cell>
        </row>
        <row r="509">
          <cell r="A509" t="str">
            <v>25560005</v>
          </cell>
          <cell r="B509" t="str">
            <v>25560005 : Master of Arts Program in Applied Linguistics for English Language Teaching (International Program) โครงการแลกเปลี่ยนปริญญาโท</v>
          </cell>
        </row>
        <row r="510">
          <cell r="A510" t="str">
            <v>25560006</v>
          </cell>
          <cell r="B510" t="str">
            <v>25560006 : Bachelor of Science Program in Information Technology ปริญญาตรี 4 ปี</v>
          </cell>
        </row>
        <row r="511">
          <cell r="A511" t="str">
            <v>25560007</v>
          </cell>
          <cell r="B511" t="str">
            <v>25560007 : Bachelor of Engineering Program in Production Engineering โครงการแลกเปลี่ยนปริญญาตรี</v>
          </cell>
        </row>
        <row r="512">
          <cell r="A512" t="str">
            <v>25560008</v>
          </cell>
          <cell r="B512" t="str">
            <v>25560008 : Doctor of Engineering Program in Mechanical Engineering ปริญญาเอก 5 ปี ป.ตรีต่อป.เอก</v>
          </cell>
        </row>
        <row r="513">
          <cell r="A513" t="str">
            <v>25570001</v>
          </cell>
          <cell r="B513" t="str">
            <v>25570001 : Bachelor of Technology Program in Industrial Technology เทคโนโลยีโยธา ปริญญาตรี 4 ปี</v>
          </cell>
        </row>
        <row r="514">
          <cell r="A514" t="str">
            <v>25570002</v>
          </cell>
          <cell r="B514" t="str">
            <v>25570002 : Bachelor of Technology Program in Industrial Technology เทคโนโลยีอิเล็กทรอนิกส์ ปริญญาตรี 4 ปี</v>
          </cell>
        </row>
        <row r="515">
          <cell r="A515" t="str">
            <v>25570003</v>
          </cell>
          <cell r="B515" t="str">
            <v>25570003 : Bachelor of Technology Program in Industrial Technology เทคโนโลยีการจัดการ ปริญญาตรี 4 ปี</v>
          </cell>
        </row>
        <row r="516">
          <cell r="A516" t="str">
            <v>25570004</v>
          </cell>
          <cell r="B516" t="str">
            <v>25570004 : Bachelor of Engineering Program in Robotics and Automation Engineering ปริญญาตรี 4 ปี</v>
          </cell>
        </row>
        <row r="517">
          <cell r="A517" t="str">
            <v>25570005</v>
          </cell>
          <cell r="B517" t="str">
            <v>25570005 : Master of Engineering Program in Quality Engineering ปริญญาโท 2 ปี ภาคเสาร์-อาทิตย์</v>
          </cell>
        </row>
        <row r="518">
          <cell r="A518" t="str">
            <v>25570006</v>
          </cell>
          <cell r="B518" t="str">
            <v>25570006 : Doctor of Philosophy Program in Biotechnology (International Program) โครงการแลกเปลี่ยนปริญญาเอก</v>
          </cell>
        </row>
        <row r="519">
          <cell r="A519" t="str">
            <v>25570007</v>
          </cell>
          <cell r="B519" t="str">
            <v>25570007 : Master of Engineering Program in Electrical and Information Engineering (International Program) โครงการแลกเปลี่ยนปริญญาโท</v>
          </cell>
        </row>
        <row r="520">
          <cell r="A520" t="str">
            <v>25570008</v>
          </cell>
          <cell r="B520" t="str">
            <v>25570008 : Bachelor of Engineering Program in Civil Engineering ปริญญาตรีใบที่สอง</v>
          </cell>
        </row>
        <row r="521">
          <cell r="A521" t="str">
            <v>25570009</v>
          </cell>
          <cell r="B521" t="str">
            <v>25570009 : Master of Business Administration Program in Entrepreneurship Management BKK CODE-KMUTT ปริญญาโท 2 ปี ภาคเสาร์-อาทิตย์</v>
          </cell>
        </row>
        <row r="522">
          <cell r="A522" t="str">
            <v>25570010</v>
          </cell>
          <cell r="B522" t="str">
            <v>25570010 : Master of Science Program in Environmental Technology (International Program) โครงการแลกเปลี่ยนปริญญาโท</v>
          </cell>
        </row>
        <row r="523">
          <cell r="A523" t="str">
            <v>25570011</v>
          </cell>
          <cell r="B523" t="str">
            <v>25570011 : Doctor of Philosophy Program in Physics โครงการแลกเปลี่ยนปริญญาเอก</v>
          </cell>
        </row>
        <row r="524">
          <cell r="A524" t="str">
            <v>25570012</v>
          </cell>
          <cell r="B524" t="str">
            <v>25570012 : Bachelor of Science Program in Applied Physics โครงการแลกเปลี่ยนปริญญาตรี</v>
          </cell>
        </row>
        <row r="525">
          <cell r="A525" t="str">
            <v>25570013</v>
          </cell>
          <cell r="B525" t="str">
            <v>25570013 : Bachelor of Science Program in Mathematics โครงการแลกเปลี่ยนปริญญาตรี</v>
          </cell>
        </row>
        <row r="526">
          <cell r="A526" t="str">
            <v>25570014</v>
          </cell>
          <cell r="B526" t="str">
            <v>25570014 : Bachelor of Science Program in Microbiology โครงการแลกเปลี่ยนปริญญาตรี</v>
          </cell>
        </row>
        <row r="527">
          <cell r="A527" t="str">
            <v>25570015</v>
          </cell>
          <cell r="B527" t="str">
            <v>25570015 : Bachelor of Science Program in Chemistry โครงการแลกเปลี่ยนปริญญาตรี</v>
          </cell>
        </row>
        <row r="528">
          <cell r="A528" t="str">
            <v>25580001</v>
          </cell>
          <cell r="B528" t="str">
            <v>25580001 : Master of Business Administration Program in Entrepreneurship Management ปริญญาโท 2 ปี ภาคเสาร์-อาทิตย์</v>
          </cell>
        </row>
        <row r="529">
          <cell r="A529" t="str">
            <v>25580003</v>
          </cell>
          <cell r="B529" t="str">
            <v>25580003 : Master of Science Program in Biochemical Technology โครงการแลกเปลี่ยนปริญญาโท</v>
          </cell>
        </row>
        <row r="530">
          <cell r="A530" t="str">
            <v>25580004</v>
          </cell>
          <cell r="B530" t="str">
            <v>25580004 : Master of Engineering Program in Chemical Engineering โครงการแลกเปลี่ยนปริญญาโท</v>
          </cell>
        </row>
        <row r="531">
          <cell r="A531" t="str">
            <v>25580005</v>
          </cell>
          <cell r="B531" t="str">
            <v>25580005 : Bachelor of Science Program in Applied Physics ปริญญาตรีใบที่สอง</v>
          </cell>
        </row>
        <row r="532">
          <cell r="A532" t="str">
            <v>N/A</v>
          </cell>
          <cell r="B532" t="str">
            <v>N/A</v>
          </cell>
        </row>
      </sheetData>
      <sheetData sheetId="7">
        <row r="2">
          <cell r="A2" t="str">
            <v>678</v>
          </cell>
          <cell r="C2" t="str">
            <v xml:space="preserve"> São Tomé and Príncipe</v>
          </cell>
          <cell r="E2" t="str">
            <v>Africa</v>
          </cell>
        </row>
        <row r="3">
          <cell r="A3" t="str">
            <v>004</v>
          </cell>
          <cell r="C3" t="str">
            <v>Afghanistan</v>
          </cell>
          <cell r="E3" t="str">
            <v>Asia</v>
          </cell>
        </row>
        <row r="4">
          <cell r="A4" t="str">
            <v>248</v>
          </cell>
          <cell r="C4" t="str">
            <v>Åland Islands</v>
          </cell>
          <cell r="E4" t="str">
            <v>Europe</v>
          </cell>
        </row>
        <row r="5">
          <cell r="A5" t="str">
            <v>008</v>
          </cell>
          <cell r="C5" t="str">
            <v>Albania</v>
          </cell>
          <cell r="E5" t="str">
            <v>Europe</v>
          </cell>
        </row>
        <row r="6">
          <cell r="A6" t="str">
            <v>012</v>
          </cell>
          <cell r="C6" t="str">
            <v>Algeria</v>
          </cell>
          <cell r="E6" t="str">
            <v>Africa</v>
          </cell>
        </row>
        <row r="7">
          <cell r="A7" t="str">
            <v>016</v>
          </cell>
          <cell r="C7" t="str">
            <v>American Samoa</v>
          </cell>
          <cell r="E7" t="str">
            <v>Australia</v>
          </cell>
        </row>
        <row r="8">
          <cell r="A8" t="str">
            <v>020</v>
          </cell>
          <cell r="C8" t="str">
            <v>Andorra</v>
          </cell>
          <cell r="E8" t="str">
            <v>Europe</v>
          </cell>
        </row>
        <row r="9">
          <cell r="A9" t="str">
            <v>024</v>
          </cell>
          <cell r="C9" t="str">
            <v>Angola</v>
          </cell>
          <cell r="E9" t="str">
            <v>Africa</v>
          </cell>
        </row>
        <row r="10">
          <cell r="A10" t="str">
            <v>660</v>
          </cell>
          <cell r="C10" t="str">
            <v>Anguilla</v>
          </cell>
          <cell r="E10" t="str">
            <v>North America</v>
          </cell>
        </row>
        <row r="11">
          <cell r="A11" t="str">
            <v>010</v>
          </cell>
          <cell r="C11" t="str">
            <v>Antarctica</v>
          </cell>
          <cell r="E11" t="str">
            <v>Antarctica</v>
          </cell>
        </row>
        <row r="12">
          <cell r="A12" t="str">
            <v>028</v>
          </cell>
          <cell r="C12" t="str">
            <v>Antigua and Barbuda</v>
          </cell>
          <cell r="E12" t="str">
            <v>North America</v>
          </cell>
        </row>
        <row r="13">
          <cell r="A13" t="str">
            <v>032</v>
          </cell>
          <cell r="C13" t="str">
            <v>Argentina</v>
          </cell>
          <cell r="E13" t="str">
            <v>South America</v>
          </cell>
        </row>
        <row r="14">
          <cell r="A14" t="str">
            <v>051</v>
          </cell>
          <cell r="C14" t="str">
            <v>Armenia</v>
          </cell>
          <cell r="E14" t="str">
            <v>Asia</v>
          </cell>
        </row>
        <row r="15">
          <cell r="A15" t="str">
            <v>533</v>
          </cell>
          <cell r="C15" t="str">
            <v>Aruba</v>
          </cell>
          <cell r="E15" t="str">
            <v>North America</v>
          </cell>
        </row>
        <row r="16">
          <cell r="A16" t="str">
            <v>036</v>
          </cell>
          <cell r="C16" t="str">
            <v>Australia</v>
          </cell>
          <cell r="E16" t="str">
            <v>Australia</v>
          </cell>
        </row>
        <row r="17">
          <cell r="A17" t="str">
            <v>040</v>
          </cell>
          <cell r="C17" t="str">
            <v>Austria</v>
          </cell>
          <cell r="E17" t="str">
            <v>Europe</v>
          </cell>
        </row>
        <row r="18">
          <cell r="A18" t="str">
            <v>031</v>
          </cell>
          <cell r="C18" t="str">
            <v>Azerbaijan</v>
          </cell>
          <cell r="E18" t="str">
            <v>Asia</v>
          </cell>
        </row>
        <row r="19">
          <cell r="A19" t="str">
            <v>044</v>
          </cell>
          <cell r="C19" t="str">
            <v>Bahamas, The</v>
          </cell>
          <cell r="E19" t="str">
            <v>North America</v>
          </cell>
        </row>
        <row r="20">
          <cell r="A20" t="str">
            <v>048</v>
          </cell>
          <cell r="C20" t="str">
            <v>Bahrain</v>
          </cell>
          <cell r="E20" t="str">
            <v>Asia</v>
          </cell>
        </row>
        <row r="21">
          <cell r="A21" t="str">
            <v>050</v>
          </cell>
          <cell r="C21" t="str">
            <v>Bangladesh</v>
          </cell>
          <cell r="E21" t="str">
            <v>Asia</v>
          </cell>
        </row>
        <row r="22">
          <cell r="A22" t="str">
            <v>052</v>
          </cell>
          <cell r="C22" t="str">
            <v>Barbados</v>
          </cell>
          <cell r="E22" t="str">
            <v>North America</v>
          </cell>
        </row>
        <row r="23">
          <cell r="A23" t="str">
            <v>112</v>
          </cell>
          <cell r="C23" t="str">
            <v>Belarus</v>
          </cell>
          <cell r="E23" t="str">
            <v>Europe</v>
          </cell>
        </row>
        <row r="24">
          <cell r="A24" t="str">
            <v>056</v>
          </cell>
          <cell r="C24" t="str">
            <v>Belgium</v>
          </cell>
          <cell r="E24" t="str">
            <v>Europe</v>
          </cell>
        </row>
        <row r="25">
          <cell r="A25" t="str">
            <v>084</v>
          </cell>
          <cell r="C25" t="str">
            <v>Belize</v>
          </cell>
          <cell r="E25" t="str">
            <v>North America</v>
          </cell>
        </row>
        <row r="26">
          <cell r="A26" t="str">
            <v>204</v>
          </cell>
          <cell r="C26" t="str">
            <v>Benin</v>
          </cell>
          <cell r="E26" t="str">
            <v>Africa</v>
          </cell>
        </row>
        <row r="27">
          <cell r="A27" t="str">
            <v>060</v>
          </cell>
          <cell r="C27" t="str">
            <v>Bermuda</v>
          </cell>
          <cell r="E27" t="str">
            <v>North America</v>
          </cell>
        </row>
        <row r="28">
          <cell r="A28" t="str">
            <v>064</v>
          </cell>
          <cell r="C28" t="str">
            <v>Bhutan</v>
          </cell>
          <cell r="E28" t="str">
            <v>Asia</v>
          </cell>
        </row>
        <row r="29">
          <cell r="A29" t="str">
            <v>068</v>
          </cell>
          <cell r="C29" t="str">
            <v>Bolivia</v>
          </cell>
          <cell r="E29" t="str">
            <v>South America</v>
          </cell>
        </row>
        <row r="30">
          <cell r="A30" t="str">
            <v>535</v>
          </cell>
          <cell r="C30" t="str">
            <v>Bonaire, Sint Eustatius and Saba</v>
          </cell>
          <cell r="E30" t="str">
            <v>North America</v>
          </cell>
        </row>
        <row r="31">
          <cell r="A31" t="str">
            <v>070</v>
          </cell>
          <cell r="C31" t="str">
            <v>Bosnia and Herzegovina</v>
          </cell>
          <cell r="E31" t="str">
            <v>Europe</v>
          </cell>
        </row>
        <row r="32">
          <cell r="A32" t="str">
            <v>072</v>
          </cell>
          <cell r="C32" t="str">
            <v>Botswana</v>
          </cell>
          <cell r="E32" t="str">
            <v>Africa</v>
          </cell>
        </row>
        <row r="33">
          <cell r="A33" t="str">
            <v>074</v>
          </cell>
          <cell r="C33" t="str">
            <v>Bouvet Island</v>
          </cell>
          <cell r="E33" t="str">
            <v>Antarctica</v>
          </cell>
        </row>
        <row r="34">
          <cell r="A34" t="str">
            <v>076</v>
          </cell>
          <cell r="C34" t="str">
            <v>Brazil</v>
          </cell>
          <cell r="E34" t="str">
            <v>South America</v>
          </cell>
        </row>
        <row r="35">
          <cell r="A35" t="str">
            <v>086</v>
          </cell>
          <cell r="C35" t="str">
            <v>British Indian Ocean Territory</v>
          </cell>
          <cell r="E35" t="str">
            <v>Asia</v>
          </cell>
        </row>
        <row r="36">
          <cell r="A36" t="str">
            <v>092</v>
          </cell>
          <cell r="C36" t="str">
            <v>British Virgin Islands</v>
          </cell>
          <cell r="E36" t="str">
            <v>North America</v>
          </cell>
        </row>
        <row r="37">
          <cell r="A37" t="str">
            <v>096</v>
          </cell>
          <cell r="C37" t="str">
            <v>Brunei Darussalam</v>
          </cell>
          <cell r="E37" t="str">
            <v>Asia</v>
          </cell>
        </row>
        <row r="38">
          <cell r="A38" t="str">
            <v>100</v>
          </cell>
          <cell r="C38" t="str">
            <v>Bulgaria</v>
          </cell>
          <cell r="E38" t="str">
            <v>Europe</v>
          </cell>
        </row>
        <row r="39">
          <cell r="A39" t="str">
            <v>854</v>
          </cell>
          <cell r="C39" t="str">
            <v>Burkina Faso</v>
          </cell>
          <cell r="E39" t="str">
            <v>Africa</v>
          </cell>
        </row>
        <row r="40">
          <cell r="A40" t="str">
            <v>108</v>
          </cell>
          <cell r="C40" t="str">
            <v>Burundi</v>
          </cell>
          <cell r="E40" t="str">
            <v>Africa</v>
          </cell>
        </row>
        <row r="41">
          <cell r="A41" t="str">
            <v>132</v>
          </cell>
          <cell r="C41" t="str">
            <v>Cabo Verde</v>
          </cell>
          <cell r="E41" t="str">
            <v>Africa</v>
          </cell>
        </row>
        <row r="42">
          <cell r="A42" t="str">
            <v>116</v>
          </cell>
          <cell r="C42" t="str">
            <v>Cambodia</v>
          </cell>
          <cell r="E42" t="str">
            <v>Asia</v>
          </cell>
        </row>
        <row r="43">
          <cell r="A43" t="str">
            <v>120</v>
          </cell>
          <cell r="C43" t="str">
            <v>Cameroon</v>
          </cell>
          <cell r="E43" t="str">
            <v>Africa</v>
          </cell>
        </row>
        <row r="44">
          <cell r="A44" t="str">
            <v>124</v>
          </cell>
          <cell r="C44" t="str">
            <v>Canada</v>
          </cell>
          <cell r="E44" t="str">
            <v>North America</v>
          </cell>
        </row>
        <row r="45">
          <cell r="A45" t="str">
            <v>136</v>
          </cell>
          <cell r="C45" t="str">
            <v>Cayman Islands</v>
          </cell>
          <cell r="E45" t="str">
            <v>North America</v>
          </cell>
        </row>
        <row r="46">
          <cell r="A46" t="str">
            <v>140</v>
          </cell>
          <cell r="C46" t="str">
            <v>Central African Republic</v>
          </cell>
          <cell r="E46" t="str">
            <v>Africa</v>
          </cell>
        </row>
        <row r="47">
          <cell r="A47" t="str">
            <v>148</v>
          </cell>
          <cell r="C47" t="str">
            <v>Chad</v>
          </cell>
          <cell r="E47" t="str">
            <v>Africa</v>
          </cell>
        </row>
        <row r="48">
          <cell r="A48" t="str">
            <v>152</v>
          </cell>
          <cell r="C48" t="str">
            <v>Chile</v>
          </cell>
          <cell r="E48" t="str">
            <v>South America</v>
          </cell>
        </row>
        <row r="49">
          <cell r="A49" t="str">
            <v>156</v>
          </cell>
          <cell r="C49" t="str">
            <v>China</v>
          </cell>
          <cell r="E49" t="str">
            <v>Asia</v>
          </cell>
        </row>
        <row r="50">
          <cell r="A50" t="str">
            <v>162</v>
          </cell>
          <cell r="C50" t="str">
            <v>Christmas Island</v>
          </cell>
          <cell r="E50" t="str">
            <v>Asia</v>
          </cell>
        </row>
        <row r="51">
          <cell r="A51" t="str">
            <v>166</v>
          </cell>
          <cell r="C51" t="str">
            <v>Cocos (Keeling) Islands</v>
          </cell>
          <cell r="E51" t="str">
            <v>Asia</v>
          </cell>
        </row>
        <row r="52">
          <cell r="A52" t="str">
            <v>170</v>
          </cell>
          <cell r="C52" t="str">
            <v>Colombia</v>
          </cell>
          <cell r="E52" t="str">
            <v>South America</v>
          </cell>
        </row>
        <row r="53">
          <cell r="A53" t="str">
            <v>174</v>
          </cell>
          <cell r="C53" t="str">
            <v>Comoros</v>
          </cell>
          <cell r="E53" t="str">
            <v>Africa</v>
          </cell>
        </row>
        <row r="54">
          <cell r="A54" t="str">
            <v>180</v>
          </cell>
          <cell r="C54" t="str">
            <v>Congo</v>
          </cell>
          <cell r="E54" t="str">
            <v>Africa</v>
          </cell>
        </row>
        <row r="55">
          <cell r="A55" t="str">
            <v>178</v>
          </cell>
          <cell r="C55" t="str">
            <v>Congo Republic</v>
          </cell>
          <cell r="E55" t="str">
            <v>Africa</v>
          </cell>
        </row>
        <row r="56">
          <cell r="A56" t="str">
            <v>184</v>
          </cell>
          <cell r="C56" t="str">
            <v>Cook Islands</v>
          </cell>
          <cell r="E56" t="str">
            <v>Australia</v>
          </cell>
        </row>
        <row r="57">
          <cell r="A57" t="str">
            <v>188</v>
          </cell>
          <cell r="C57" t="str">
            <v>Costa Rica</v>
          </cell>
          <cell r="E57" t="str">
            <v>North America</v>
          </cell>
        </row>
        <row r="58">
          <cell r="A58" t="str">
            <v>384</v>
          </cell>
          <cell r="C58" t="str">
            <v xml:space="preserve">Côte d'Ivoire </v>
          </cell>
          <cell r="E58" t="str">
            <v>Africa</v>
          </cell>
        </row>
        <row r="59">
          <cell r="A59" t="str">
            <v>191</v>
          </cell>
          <cell r="C59" t="str">
            <v>Croatia</v>
          </cell>
          <cell r="E59" t="str">
            <v>Europe</v>
          </cell>
        </row>
        <row r="60">
          <cell r="A60" t="str">
            <v>192</v>
          </cell>
          <cell r="C60" t="str">
            <v>Cuba</v>
          </cell>
          <cell r="E60" t="str">
            <v>North America</v>
          </cell>
        </row>
        <row r="61">
          <cell r="A61" t="str">
            <v>531</v>
          </cell>
          <cell r="C61" t="str">
            <v>Curaçao</v>
          </cell>
          <cell r="E61" t="str">
            <v>North America</v>
          </cell>
        </row>
        <row r="62">
          <cell r="A62" t="str">
            <v>196</v>
          </cell>
          <cell r="C62" t="str">
            <v>Cyprus</v>
          </cell>
          <cell r="E62" t="str">
            <v>Asia</v>
          </cell>
        </row>
        <row r="63">
          <cell r="A63" t="str">
            <v>203</v>
          </cell>
          <cell r="C63" t="str">
            <v>Czech Republic</v>
          </cell>
          <cell r="E63" t="str">
            <v>Europe</v>
          </cell>
        </row>
        <row r="64">
          <cell r="A64" t="str">
            <v>208</v>
          </cell>
          <cell r="C64" t="str">
            <v>Denmark</v>
          </cell>
          <cell r="E64" t="str">
            <v>Europe</v>
          </cell>
        </row>
        <row r="65">
          <cell r="A65" t="str">
            <v>262</v>
          </cell>
          <cell r="C65" t="str">
            <v>Djibouti</v>
          </cell>
          <cell r="E65" t="str">
            <v>Africa</v>
          </cell>
        </row>
        <row r="66">
          <cell r="A66" t="str">
            <v>212</v>
          </cell>
          <cell r="C66" t="str">
            <v>Dominica</v>
          </cell>
          <cell r="E66" t="str">
            <v>North America</v>
          </cell>
        </row>
        <row r="67">
          <cell r="A67" t="str">
            <v>214</v>
          </cell>
          <cell r="C67" t="str">
            <v>Dominican Republic</v>
          </cell>
          <cell r="E67" t="str">
            <v>North America</v>
          </cell>
        </row>
        <row r="68">
          <cell r="A68" t="str">
            <v>218</v>
          </cell>
          <cell r="C68" t="str">
            <v>Ecuador</v>
          </cell>
          <cell r="E68" t="str">
            <v>South America</v>
          </cell>
        </row>
        <row r="69">
          <cell r="A69" t="str">
            <v>818</v>
          </cell>
          <cell r="C69" t="str">
            <v>Egypt</v>
          </cell>
          <cell r="E69" t="str">
            <v>Africa</v>
          </cell>
        </row>
        <row r="70">
          <cell r="A70" t="str">
            <v>222</v>
          </cell>
          <cell r="C70" t="str">
            <v>El Salvador</v>
          </cell>
          <cell r="E70" t="str">
            <v>North America</v>
          </cell>
        </row>
        <row r="71">
          <cell r="A71" t="str">
            <v>226</v>
          </cell>
          <cell r="C71" t="str">
            <v>Equatorial Guinea</v>
          </cell>
          <cell r="E71" t="str">
            <v>Africa</v>
          </cell>
        </row>
        <row r="72">
          <cell r="A72" t="str">
            <v>232</v>
          </cell>
          <cell r="C72" t="str">
            <v>Eritrea</v>
          </cell>
          <cell r="E72" t="str">
            <v>Africa</v>
          </cell>
        </row>
        <row r="73">
          <cell r="A73" t="str">
            <v>233</v>
          </cell>
          <cell r="C73" t="str">
            <v>Estonia</v>
          </cell>
          <cell r="E73" t="str">
            <v>Europe</v>
          </cell>
        </row>
        <row r="74">
          <cell r="A74" t="str">
            <v>231</v>
          </cell>
          <cell r="C74" t="str">
            <v>Ethiopia</v>
          </cell>
          <cell r="E74" t="str">
            <v>Africa</v>
          </cell>
        </row>
        <row r="75">
          <cell r="A75" t="str">
            <v>238</v>
          </cell>
          <cell r="C75" t="str">
            <v>Falkland Islands</v>
          </cell>
          <cell r="E75" t="str">
            <v>South America</v>
          </cell>
        </row>
        <row r="76">
          <cell r="A76" t="str">
            <v>234</v>
          </cell>
          <cell r="C76" t="str">
            <v>Faroe Islands</v>
          </cell>
          <cell r="E76" t="str">
            <v>Europe</v>
          </cell>
        </row>
        <row r="77">
          <cell r="A77" t="str">
            <v>242</v>
          </cell>
          <cell r="C77" t="str">
            <v>Fiji</v>
          </cell>
          <cell r="E77" t="str">
            <v>Australia</v>
          </cell>
        </row>
        <row r="78">
          <cell r="A78" t="str">
            <v>246</v>
          </cell>
          <cell r="C78" t="str">
            <v>Finland</v>
          </cell>
          <cell r="E78" t="str">
            <v>Europe</v>
          </cell>
        </row>
        <row r="79">
          <cell r="A79" t="str">
            <v>250</v>
          </cell>
          <cell r="C79" t="str">
            <v>France</v>
          </cell>
          <cell r="E79" t="str">
            <v>Europe</v>
          </cell>
        </row>
        <row r="80">
          <cell r="A80" t="str">
            <v>254</v>
          </cell>
          <cell r="C80" t="str">
            <v>French Guiana</v>
          </cell>
          <cell r="E80" t="str">
            <v>South America</v>
          </cell>
        </row>
        <row r="81">
          <cell r="A81" t="str">
            <v>258</v>
          </cell>
          <cell r="C81" t="str">
            <v>French Polynesia</v>
          </cell>
          <cell r="E81" t="str">
            <v>Australia</v>
          </cell>
        </row>
        <row r="82">
          <cell r="A82" t="str">
            <v>260</v>
          </cell>
          <cell r="C82" t="str">
            <v>French Southern Territories</v>
          </cell>
          <cell r="E82" t="str">
            <v>Antarctica</v>
          </cell>
        </row>
        <row r="83">
          <cell r="A83" t="str">
            <v>266</v>
          </cell>
          <cell r="C83" t="str">
            <v>Gabon</v>
          </cell>
          <cell r="E83" t="str">
            <v>Africa</v>
          </cell>
        </row>
        <row r="84">
          <cell r="A84" t="str">
            <v>270</v>
          </cell>
          <cell r="C84" t="str">
            <v>Gambia, The</v>
          </cell>
          <cell r="E84" t="str">
            <v>Africa</v>
          </cell>
        </row>
        <row r="85">
          <cell r="A85" t="str">
            <v>268</v>
          </cell>
          <cell r="C85" t="str">
            <v>Georgia</v>
          </cell>
          <cell r="E85" t="str">
            <v>Asia</v>
          </cell>
        </row>
        <row r="86">
          <cell r="A86" t="str">
            <v>276</v>
          </cell>
          <cell r="C86" t="str">
            <v>Germany</v>
          </cell>
          <cell r="E86" t="str">
            <v>Europe</v>
          </cell>
        </row>
        <row r="87">
          <cell r="A87" t="str">
            <v>288</v>
          </cell>
          <cell r="C87" t="str">
            <v>Ghana</v>
          </cell>
          <cell r="E87" t="str">
            <v>Africa</v>
          </cell>
        </row>
        <row r="88">
          <cell r="A88" t="str">
            <v>292</v>
          </cell>
          <cell r="C88" t="str">
            <v>Gibraltar</v>
          </cell>
          <cell r="E88" t="str">
            <v>Europe</v>
          </cell>
        </row>
        <row r="89">
          <cell r="A89" t="str">
            <v>300</v>
          </cell>
          <cell r="C89" t="str">
            <v>Greece</v>
          </cell>
          <cell r="E89" t="str">
            <v>Europe</v>
          </cell>
        </row>
        <row r="90">
          <cell r="A90" t="str">
            <v>304</v>
          </cell>
          <cell r="C90" t="str">
            <v>Greenland</v>
          </cell>
          <cell r="E90" t="str">
            <v>North America</v>
          </cell>
        </row>
        <row r="91">
          <cell r="A91" t="str">
            <v>308</v>
          </cell>
          <cell r="C91" t="str">
            <v>Grenada</v>
          </cell>
          <cell r="E91" t="str">
            <v>North America</v>
          </cell>
        </row>
        <row r="92">
          <cell r="A92" t="str">
            <v>312</v>
          </cell>
          <cell r="C92" t="str">
            <v>Guadeloupe</v>
          </cell>
          <cell r="E92" t="str">
            <v>North America</v>
          </cell>
        </row>
        <row r="93">
          <cell r="A93" t="str">
            <v>316</v>
          </cell>
          <cell r="C93" t="str">
            <v>Guam</v>
          </cell>
          <cell r="E93" t="str">
            <v>Australia</v>
          </cell>
        </row>
        <row r="94">
          <cell r="A94" t="str">
            <v>320</v>
          </cell>
          <cell r="C94" t="str">
            <v>Guatemala</v>
          </cell>
          <cell r="E94" t="str">
            <v>North America</v>
          </cell>
        </row>
        <row r="95">
          <cell r="A95" t="str">
            <v>831</v>
          </cell>
          <cell r="C95" t="str">
            <v>Guernsey</v>
          </cell>
          <cell r="E95" t="str">
            <v>Europe</v>
          </cell>
        </row>
        <row r="96">
          <cell r="A96" t="str">
            <v>324</v>
          </cell>
          <cell r="C96" t="str">
            <v>Guinea</v>
          </cell>
          <cell r="E96" t="str">
            <v>Africa</v>
          </cell>
        </row>
        <row r="97">
          <cell r="A97" t="str">
            <v>624</v>
          </cell>
          <cell r="C97" t="str">
            <v>Guinea Bissau</v>
          </cell>
          <cell r="E97" t="str">
            <v>Africa</v>
          </cell>
        </row>
        <row r="98">
          <cell r="A98" t="str">
            <v>328</v>
          </cell>
          <cell r="C98" t="str">
            <v>Guyana</v>
          </cell>
          <cell r="E98" t="str">
            <v>South America</v>
          </cell>
        </row>
        <row r="99">
          <cell r="A99" t="str">
            <v>332</v>
          </cell>
          <cell r="C99" t="str">
            <v>Haiti</v>
          </cell>
          <cell r="E99" t="str">
            <v>North America</v>
          </cell>
        </row>
        <row r="100">
          <cell r="A100" t="str">
            <v>334</v>
          </cell>
          <cell r="C100" t="str">
            <v>Heard Island and McDonald Islands</v>
          </cell>
          <cell r="E100" t="str">
            <v>Antarctica</v>
          </cell>
        </row>
        <row r="101">
          <cell r="A101" t="str">
            <v>340</v>
          </cell>
          <cell r="C101" t="str">
            <v>Honduras</v>
          </cell>
          <cell r="E101" t="str">
            <v>North America</v>
          </cell>
        </row>
        <row r="102">
          <cell r="A102" t="str">
            <v>344</v>
          </cell>
          <cell r="C102" t="str">
            <v>Hong Kong</v>
          </cell>
          <cell r="E102" t="str">
            <v>Asia</v>
          </cell>
        </row>
        <row r="103">
          <cell r="A103" t="str">
            <v>348</v>
          </cell>
          <cell r="C103" t="str">
            <v>Hungary</v>
          </cell>
          <cell r="E103" t="str">
            <v>Europe</v>
          </cell>
        </row>
        <row r="104">
          <cell r="A104" t="str">
            <v>352</v>
          </cell>
          <cell r="C104" t="str">
            <v>Iceland</v>
          </cell>
          <cell r="E104" t="str">
            <v>Europe</v>
          </cell>
        </row>
        <row r="105">
          <cell r="A105" t="str">
            <v>356</v>
          </cell>
          <cell r="C105" t="str">
            <v>India</v>
          </cell>
          <cell r="E105" t="str">
            <v>Asia</v>
          </cell>
        </row>
        <row r="106">
          <cell r="A106" t="str">
            <v>360</v>
          </cell>
          <cell r="C106" t="str">
            <v>Indonesia</v>
          </cell>
          <cell r="E106" t="str">
            <v>Asia</v>
          </cell>
        </row>
        <row r="107">
          <cell r="A107" t="str">
            <v>364</v>
          </cell>
          <cell r="C107" t="str">
            <v>Iran</v>
          </cell>
          <cell r="E107" t="str">
            <v>Asia</v>
          </cell>
        </row>
        <row r="108">
          <cell r="A108" t="str">
            <v>368</v>
          </cell>
          <cell r="C108" t="str">
            <v>Iraq</v>
          </cell>
          <cell r="E108" t="str">
            <v>Asia</v>
          </cell>
        </row>
        <row r="109">
          <cell r="A109" t="str">
            <v>372</v>
          </cell>
          <cell r="C109" t="str">
            <v>Ireland</v>
          </cell>
          <cell r="E109" t="str">
            <v>Europe</v>
          </cell>
        </row>
        <row r="110">
          <cell r="A110" t="str">
            <v>833</v>
          </cell>
          <cell r="C110" t="str">
            <v>Isle of Man</v>
          </cell>
          <cell r="E110" t="str">
            <v>Europe</v>
          </cell>
        </row>
        <row r="111">
          <cell r="A111" t="str">
            <v>376</v>
          </cell>
          <cell r="C111" t="str">
            <v>Israel</v>
          </cell>
          <cell r="E111" t="str">
            <v>Asia</v>
          </cell>
        </row>
        <row r="112">
          <cell r="A112" t="str">
            <v>380</v>
          </cell>
          <cell r="C112" t="str">
            <v>Italy</v>
          </cell>
          <cell r="E112" t="str">
            <v>Europe</v>
          </cell>
        </row>
        <row r="113">
          <cell r="A113" t="str">
            <v>388</v>
          </cell>
          <cell r="C113" t="str">
            <v>Jamaica</v>
          </cell>
          <cell r="E113" t="str">
            <v>North America</v>
          </cell>
        </row>
        <row r="114">
          <cell r="A114" t="str">
            <v>392</v>
          </cell>
          <cell r="C114" t="str">
            <v>Japan</v>
          </cell>
          <cell r="E114" t="str">
            <v>Asia</v>
          </cell>
        </row>
        <row r="115">
          <cell r="A115" t="str">
            <v>832</v>
          </cell>
          <cell r="C115" t="str">
            <v>Jersey</v>
          </cell>
          <cell r="E115" t="str">
            <v>Europe</v>
          </cell>
        </row>
        <row r="116">
          <cell r="A116" t="str">
            <v>400</v>
          </cell>
          <cell r="C116" t="str">
            <v>Jordan</v>
          </cell>
          <cell r="E116" t="str">
            <v>Asia</v>
          </cell>
        </row>
        <row r="117">
          <cell r="A117" t="str">
            <v>398</v>
          </cell>
          <cell r="C117" t="str">
            <v>Kazakhstan</v>
          </cell>
          <cell r="E117" t="str">
            <v>Asia</v>
          </cell>
        </row>
        <row r="118">
          <cell r="A118" t="str">
            <v>404</v>
          </cell>
          <cell r="C118" t="str">
            <v>Kenya</v>
          </cell>
          <cell r="E118" t="str">
            <v>Africa</v>
          </cell>
        </row>
        <row r="119">
          <cell r="A119" t="str">
            <v>296</v>
          </cell>
          <cell r="C119" t="str">
            <v>Kiribati</v>
          </cell>
          <cell r="E119" t="str">
            <v>Australia</v>
          </cell>
        </row>
        <row r="120">
          <cell r="A120" t="str">
            <v>408</v>
          </cell>
          <cell r="C120" t="str">
            <v>Korea, North</v>
          </cell>
          <cell r="E120" t="str">
            <v>Asia</v>
          </cell>
        </row>
        <row r="121">
          <cell r="A121" t="str">
            <v>410</v>
          </cell>
          <cell r="C121" t="str">
            <v>Korea, South</v>
          </cell>
          <cell r="E121" t="str">
            <v>Asia</v>
          </cell>
        </row>
        <row r="122">
          <cell r="A122" t="str">
            <v>414</v>
          </cell>
          <cell r="C122" t="str">
            <v>Kuwait</v>
          </cell>
          <cell r="E122" t="str">
            <v>Asia</v>
          </cell>
        </row>
        <row r="123">
          <cell r="A123" t="str">
            <v>417</v>
          </cell>
          <cell r="C123" t="str">
            <v>Kyrgyzstan</v>
          </cell>
          <cell r="E123" t="str">
            <v>Asia</v>
          </cell>
        </row>
        <row r="124">
          <cell r="A124" t="str">
            <v>418</v>
          </cell>
          <cell r="C124" t="str">
            <v>Laos</v>
          </cell>
          <cell r="E124" t="str">
            <v>Asia</v>
          </cell>
        </row>
        <row r="125">
          <cell r="A125" t="str">
            <v>428</v>
          </cell>
          <cell r="C125" t="str">
            <v>Latvia</v>
          </cell>
          <cell r="E125" t="str">
            <v>Europe</v>
          </cell>
        </row>
        <row r="126">
          <cell r="A126" t="str">
            <v>422</v>
          </cell>
          <cell r="C126" t="str">
            <v>Lebanon</v>
          </cell>
          <cell r="E126" t="str">
            <v>Asia</v>
          </cell>
        </row>
        <row r="127">
          <cell r="A127" t="str">
            <v>426</v>
          </cell>
          <cell r="C127" t="str">
            <v>Lesotho</v>
          </cell>
          <cell r="E127" t="str">
            <v>Africa</v>
          </cell>
        </row>
        <row r="128">
          <cell r="A128" t="str">
            <v>430</v>
          </cell>
          <cell r="C128" t="str">
            <v>Liberia</v>
          </cell>
          <cell r="E128" t="str">
            <v>Africa</v>
          </cell>
        </row>
        <row r="129">
          <cell r="A129" t="str">
            <v>434</v>
          </cell>
          <cell r="C129" t="str">
            <v>Libya</v>
          </cell>
          <cell r="E129" t="str">
            <v>Africa</v>
          </cell>
        </row>
        <row r="130">
          <cell r="A130" t="str">
            <v>438</v>
          </cell>
          <cell r="C130" t="str">
            <v>Liechtenstein</v>
          </cell>
          <cell r="E130" t="str">
            <v>Europe</v>
          </cell>
        </row>
        <row r="131">
          <cell r="A131" t="str">
            <v>440</v>
          </cell>
          <cell r="C131" t="str">
            <v>Lithuania</v>
          </cell>
          <cell r="E131" t="str">
            <v>Europe</v>
          </cell>
        </row>
        <row r="132">
          <cell r="A132" t="str">
            <v>442</v>
          </cell>
          <cell r="C132" t="str">
            <v>Luxembourg</v>
          </cell>
          <cell r="E132" t="str">
            <v>Europe</v>
          </cell>
        </row>
        <row r="133">
          <cell r="A133" t="str">
            <v>446</v>
          </cell>
          <cell r="C133" t="str">
            <v>Macao</v>
          </cell>
          <cell r="E133" t="str">
            <v>Asia</v>
          </cell>
        </row>
        <row r="134">
          <cell r="A134" t="str">
            <v>807</v>
          </cell>
          <cell r="C134" t="str">
            <v>Macedonia</v>
          </cell>
          <cell r="E134" t="str">
            <v>Europe</v>
          </cell>
        </row>
        <row r="135">
          <cell r="A135" t="str">
            <v>450</v>
          </cell>
          <cell r="C135" t="str">
            <v>Madagascar</v>
          </cell>
          <cell r="E135" t="str">
            <v>Africa</v>
          </cell>
        </row>
        <row r="136">
          <cell r="A136" t="str">
            <v>454</v>
          </cell>
          <cell r="C136" t="str">
            <v>Malawi</v>
          </cell>
          <cell r="E136" t="str">
            <v>Africa</v>
          </cell>
        </row>
        <row r="137">
          <cell r="A137" t="str">
            <v>458</v>
          </cell>
          <cell r="C137" t="str">
            <v>Malaysia</v>
          </cell>
          <cell r="E137" t="str">
            <v>Asia</v>
          </cell>
        </row>
        <row r="138">
          <cell r="A138" t="str">
            <v>462</v>
          </cell>
          <cell r="C138" t="str">
            <v>Maldives</v>
          </cell>
          <cell r="E138" t="str">
            <v>Asia</v>
          </cell>
        </row>
        <row r="139">
          <cell r="A139" t="str">
            <v>466</v>
          </cell>
          <cell r="C139" t="str">
            <v>Mali</v>
          </cell>
          <cell r="E139" t="str">
            <v>Africa</v>
          </cell>
        </row>
        <row r="140">
          <cell r="A140" t="str">
            <v>470</v>
          </cell>
          <cell r="C140" t="str">
            <v>Malta</v>
          </cell>
          <cell r="E140" t="str">
            <v>Europe</v>
          </cell>
        </row>
        <row r="141">
          <cell r="A141" t="str">
            <v>584</v>
          </cell>
          <cell r="C141" t="str">
            <v>Marshall Islands</v>
          </cell>
          <cell r="E141" t="str">
            <v>Australia</v>
          </cell>
        </row>
        <row r="142">
          <cell r="A142" t="str">
            <v>474</v>
          </cell>
          <cell r="C142" t="str">
            <v>Martinique</v>
          </cell>
          <cell r="E142" t="str">
            <v>North America</v>
          </cell>
        </row>
        <row r="143">
          <cell r="A143" t="str">
            <v>478</v>
          </cell>
          <cell r="C143" t="str">
            <v>Mauritania</v>
          </cell>
          <cell r="E143" t="str">
            <v>Africa</v>
          </cell>
        </row>
        <row r="144">
          <cell r="A144" t="str">
            <v>480</v>
          </cell>
          <cell r="C144" t="str">
            <v>Mauritius</v>
          </cell>
          <cell r="E144" t="str">
            <v>Africa</v>
          </cell>
        </row>
        <row r="145">
          <cell r="A145" t="str">
            <v>175</v>
          </cell>
          <cell r="C145" t="str">
            <v>Mayotte</v>
          </cell>
          <cell r="E145" t="str">
            <v>Africa</v>
          </cell>
        </row>
        <row r="146">
          <cell r="A146" t="str">
            <v>484</v>
          </cell>
          <cell r="C146" t="str">
            <v>Mexico</v>
          </cell>
          <cell r="E146" t="str">
            <v>North America</v>
          </cell>
        </row>
        <row r="147">
          <cell r="A147" t="str">
            <v>583</v>
          </cell>
          <cell r="C147" t="str">
            <v>Micronesia</v>
          </cell>
          <cell r="E147" t="str">
            <v>Australia</v>
          </cell>
        </row>
        <row r="148">
          <cell r="A148" t="str">
            <v>498</v>
          </cell>
          <cell r="C148" t="str">
            <v>Moldova</v>
          </cell>
          <cell r="E148" t="str">
            <v>Europe</v>
          </cell>
        </row>
        <row r="149">
          <cell r="A149" t="str">
            <v>492</v>
          </cell>
          <cell r="C149" t="str">
            <v>Monaco</v>
          </cell>
          <cell r="E149" t="str">
            <v>Europe</v>
          </cell>
        </row>
        <row r="150">
          <cell r="A150" t="str">
            <v>496</v>
          </cell>
          <cell r="C150" t="str">
            <v>Mongolia</v>
          </cell>
          <cell r="E150" t="str">
            <v>Asia</v>
          </cell>
        </row>
        <row r="151">
          <cell r="A151" t="str">
            <v>499</v>
          </cell>
          <cell r="C151" t="str">
            <v>Montenegro</v>
          </cell>
          <cell r="E151" t="str">
            <v>Europe</v>
          </cell>
        </row>
        <row r="152">
          <cell r="A152" t="str">
            <v>500</v>
          </cell>
          <cell r="C152" t="str">
            <v>Montserrat</v>
          </cell>
          <cell r="E152" t="str">
            <v>North America</v>
          </cell>
        </row>
        <row r="153">
          <cell r="A153" t="str">
            <v>504</v>
          </cell>
          <cell r="C153" t="str">
            <v>Morocco</v>
          </cell>
          <cell r="E153" t="str">
            <v>Africa</v>
          </cell>
        </row>
        <row r="154">
          <cell r="A154" t="str">
            <v>508</v>
          </cell>
          <cell r="C154" t="str">
            <v>Mozambique</v>
          </cell>
          <cell r="E154" t="str">
            <v>Africa</v>
          </cell>
        </row>
        <row r="155">
          <cell r="A155" t="str">
            <v>104</v>
          </cell>
          <cell r="C155" t="str">
            <v>Myanmar</v>
          </cell>
          <cell r="E155" t="str">
            <v>Asia</v>
          </cell>
        </row>
        <row r="157">
          <cell r="A157" t="str">
            <v>516</v>
          </cell>
          <cell r="C157" t="str">
            <v>Namibia</v>
          </cell>
          <cell r="E157" t="str">
            <v>Africa</v>
          </cell>
        </row>
        <row r="158">
          <cell r="A158" t="str">
            <v>520</v>
          </cell>
          <cell r="C158" t="str">
            <v>Nauru</v>
          </cell>
          <cell r="E158" t="str">
            <v>Australia</v>
          </cell>
        </row>
        <row r="159">
          <cell r="A159" t="str">
            <v>524</v>
          </cell>
          <cell r="C159" t="str">
            <v>Nepal</v>
          </cell>
          <cell r="E159" t="str">
            <v>Asia</v>
          </cell>
        </row>
        <row r="160">
          <cell r="A160" t="str">
            <v>528</v>
          </cell>
          <cell r="C160" t="str">
            <v>Netherlands</v>
          </cell>
          <cell r="E160" t="str">
            <v>Europe</v>
          </cell>
        </row>
        <row r="161">
          <cell r="A161" t="str">
            <v>540</v>
          </cell>
          <cell r="C161" t="str">
            <v>New Caledonia</v>
          </cell>
          <cell r="E161" t="str">
            <v>Australia</v>
          </cell>
        </row>
        <row r="162">
          <cell r="A162" t="str">
            <v>554</v>
          </cell>
          <cell r="C162" t="str">
            <v>New Zealand</v>
          </cell>
          <cell r="E162" t="str">
            <v>Australia</v>
          </cell>
        </row>
        <row r="163">
          <cell r="A163" t="str">
            <v>558</v>
          </cell>
          <cell r="C163" t="str">
            <v>Nicaragua</v>
          </cell>
          <cell r="E163" t="str">
            <v>North America</v>
          </cell>
        </row>
        <row r="164">
          <cell r="A164" t="str">
            <v>562</v>
          </cell>
          <cell r="C164" t="str">
            <v>Niger</v>
          </cell>
          <cell r="E164" t="str">
            <v>Africa</v>
          </cell>
        </row>
        <row r="165">
          <cell r="A165" t="str">
            <v>566</v>
          </cell>
          <cell r="C165" t="str">
            <v>Nigeria</v>
          </cell>
          <cell r="E165" t="str">
            <v>Africa</v>
          </cell>
        </row>
        <row r="166">
          <cell r="A166" t="str">
            <v>570</v>
          </cell>
          <cell r="C166" t="str">
            <v>Niue</v>
          </cell>
          <cell r="E166" t="str">
            <v>Australia</v>
          </cell>
        </row>
        <row r="167">
          <cell r="A167" t="str">
            <v>574</v>
          </cell>
          <cell r="C167" t="str">
            <v>Norfolk Island</v>
          </cell>
          <cell r="E167" t="str">
            <v>Australia</v>
          </cell>
        </row>
        <row r="168">
          <cell r="A168" t="str">
            <v>580</v>
          </cell>
          <cell r="C168" t="str">
            <v>Northern Mariana Islands</v>
          </cell>
          <cell r="E168" t="str">
            <v>Australia</v>
          </cell>
        </row>
        <row r="169">
          <cell r="A169" t="str">
            <v>578</v>
          </cell>
          <cell r="C169" t="str">
            <v>Norway</v>
          </cell>
          <cell r="E169" t="str">
            <v>Europe</v>
          </cell>
        </row>
        <row r="170">
          <cell r="A170" t="str">
            <v>512</v>
          </cell>
          <cell r="C170" t="str">
            <v>Oman</v>
          </cell>
          <cell r="E170" t="str">
            <v>Asia</v>
          </cell>
        </row>
        <row r="171">
          <cell r="A171" t="str">
            <v>586</v>
          </cell>
          <cell r="C171" t="str">
            <v>Pakistan</v>
          </cell>
          <cell r="E171" t="str">
            <v>Asia</v>
          </cell>
        </row>
        <row r="172">
          <cell r="A172" t="str">
            <v>585</v>
          </cell>
          <cell r="C172" t="str">
            <v>Palau</v>
          </cell>
          <cell r="E172" t="str">
            <v>Australia</v>
          </cell>
        </row>
        <row r="173">
          <cell r="A173" t="str">
            <v>591</v>
          </cell>
          <cell r="C173" t="str">
            <v>Panama</v>
          </cell>
          <cell r="E173" t="str">
            <v>North America</v>
          </cell>
        </row>
        <row r="174">
          <cell r="A174" t="str">
            <v>598</v>
          </cell>
          <cell r="C174" t="str">
            <v>Papua New Guinea</v>
          </cell>
          <cell r="E174" t="str">
            <v>Australia</v>
          </cell>
        </row>
        <row r="175">
          <cell r="A175" t="str">
            <v>600</v>
          </cell>
          <cell r="C175" t="str">
            <v>Paraguay</v>
          </cell>
          <cell r="E175" t="str">
            <v>South America</v>
          </cell>
        </row>
        <row r="176">
          <cell r="A176" t="str">
            <v>604</v>
          </cell>
          <cell r="C176" t="str">
            <v>Peru</v>
          </cell>
          <cell r="E176" t="str">
            <v>South America</v>
          </cell>
        </row>
        <row r="177">
          <cell r="A177" t="str">
            <v>608</v>
          </cell>
          <cell r="C177" t="str">
            <v>Philippines</v>
          </cell>
          <cell r="E177" t="str">
            <v>Asia</v>
          </cell>
        </row>
        <row r="178">
          <cell r="A178" t="str">
            <v>612</v>
          </cell>
          <cell r="C178" t="str">
            <v>Pitcairn Island</v>
          </cell>
          <cell r="E178" t="str">
            <v>Australia</v>
          </cell>
        </row>
        <row r="179">
          <cell r="A179" t="str">
            <v>616</v>
          </cell>
          <cell r="C179" t="str">
            <v>Poland</v>
          </cell>
          <cell r="E179" t="str">
            <v>Europe</v>
          </cell>
        </row>
        <row r="180">
          <cell r="A180" t="str">
            <v>620</v>
          </cell>
          <cell r="C180" t="str">
            <v>Portugal</v>
          </cell>
          <cell r="E180" t="str">
            <v>Europe</v>
          </cell>
        </row>
        <row r="181">
          <cell r="A181" t="str">
            <v>630</v>
          </cell>
          <cell r="C181" t="str">
            <v>Puerto Rico</v>
          </cell>
          <cell r="E181" t="str">
            <v>North America</v>
          </cell>
        </row>
        <row r="182">
          <cell r="A182" t="str">
            <v>634</v>
          </cell>
          <cell r="C182" t="str">
            <v>Qatar</v>
          </cell>
          <cell r="E182" t="str">
            <v>Asia</v>
          </cell>
        </row>
        <row r="183">
          <cell r="A183" t="str">
            <v>638</v>
          </cell>
          <cell r="C183" t="str">
            <v>Réunion</v>
          </cell>
          <cell r="E183" t="str">
            <v>Africa</v>
          </cell>
        </row>
        <row r="184">
          <cell r="A184" t="str">
            <v>642</v>
          </cell>
          <cell r="C184" t="str">
            <v>Romania</v>
          </cell>
          <cell r="E184" t="str">
            <v>Europe</v>
          </cell>
        </row>
        <row r="185">
          <cell r="A185" t="str">
            <v>643</v>
          </cell>
          <cell r="C185" t="str">
            <v>Russia</v>
          </cell>
          <cell r="E185" t="str">
            <v>Europe</v>
          </cell>
        </row>
        <row r="186">
          <cell r="A186" t="str">
            <v>646</v>
          </cell>
          <cell r="C186" t="str">
            <v>Rwanda</v>
          </cell>
          <cell r="E186" t="str">
            <v>Africa</v>
          </cell>
        </row>
        <row r="187">
          <cell r="A187" t="str">
            <v>652</v>
          </cell>
          <cell r="C187" t="str">
            <v>Saint Barthélemy</v>
          </cell>
          <cell r="E187" t="str">
            <v>North America</v>
          </cell>
        </row>
        <row r="188">
          <cell r="A188" t="str">
            <v>654</v>
          </cell>
          <cell r="C188" t="str">
            <v>Saint Helena, Ascension and Tristan da Cunha</v>
          </cell>
          <cell r="E188" t="str">
            <v>Africa</v>
          </cell>
        </row>
        <row r="189">
          <cell r="A189" t="str">
            <v>659</v>
          </cell>
          <cell r="C189" t="str">
            <v>Saint Kitts and Nevis</v>
          </cell>
          <cell r="E189" t="str">
            <v>North America</v>
          </cell>
        </row>
        <row r="190">
          <cell r="A190" t="str">
            <v>662</v>
          </cell>
          <cell r="C190" t="str">
            <v>Saint Lucia</v>
          </cell>
          <cell r="E190" t="str">
            <v>North America</v>
          </cell>
        </row>
        <row r="191">
          <cell r="A191" t="str">
            <v>663</v>
          </cell>
          <cell r="C191" t="str">
            <v>Saint Martin</v>
          </cell>
          <cell r="E191" t="str">
            <v>North America</v>
          </cell>
        </row>
        <row r="192">
          <cell r="A192" t="str">
            <v>666</v>
          </cell>
          <cell r="C192" t="str">
            <v>Saint Pierre and Miquelon</v>
          </cell>
          <cell r="E192" t="str">
            <v>North America</v>
          </cell>
        </row>
        <row r="193">
          <cell r="A193" t="str">
            <v>670</v>
          </cell>
          <cell r="C193" t="str">
            <v>Saint Vincent and the Grenadines</v>
          </cell>
          <cell r="E193" t="str">
            <v>North America</v>
          </cell>
        </row>
        <row r="194">
          <cell r="A194" t="str">
            <v>882</v>
          </cell>
          <cell r="C194" t="str">
            <v>Samoa</v>
          </cell>
          <cell r="E194" t="str">
            <v>Australia</v>
          </cell>
        </row>
        <row r="195">
          <cell r="A195" t="str">
            <v>674</v>
          </cell>
          <cell r="C195" t="str">
            <v>San Marino</v>
          </cell>
          <cell r="E195" t="str">
            <v>Europe</v>
          </cell>
        </row>
        <row r="196">
          <cell r="A196" t="str">
            <v>682</v>
          </cell>
          <cell r="C196" t="str">
            <v>Saudi Arabia</v>
          </cell>
          <cell r="E196" t="str">
            <v>Asia</v>
          </cell>
        </row>
        <row r="197">
          <cell r="A197" t="str">
            <v>686</v>
          </cell>
          <cell r="C197" t="str">
            <v>Senegal</v>
          </cell>
          <cell r="E197" t="str">
            <v>Africa</v>
          </cell>
        </row>
        <row r="198">
          <cell r="A198" t="str">
            <v>688</v>
          </cell>
          <cell r="C198" t="str">
            <v>Serbia</v>
          </cell>
          <cell r="E198" t="str">
            <v>Europe</v>
          </cell>
        </row>
        <row r="199">
          <cell r="A199" t="str">
            <v>690</v>
          </cell>
          <cell r="C199" t="str">
            <v>Seychelles</v>
          </cell>
          <cell r="E199" t="str">
            <v>Africa</v>
          </cell>
        </row>
        <row r="200">
          <cell r="A200" t="str">
            <v>694</v>
          </cell>
          <cell r="C200" t="str">
            <v>Sierra Leone</v>
          </cell>
          <cell r="E200" t="str">
            <v>Africa</v>
          </cell>
        </row>
        <row r="201">
          <cell r="A201" t="str">
            <v>702</v>
          </cell>
          <cell r="C201" t="str">
            <v>Singapore</v>
          </cell>
          <cell r="E201" t="str">
            <v>Asia</v>
          </cell>
        </row>
        <row r="202">
          <cell r="A202" t="str">
            <v>534</v>
          </cell>
          <cell r="C202" t="str">
            <v>Sint Maarten</v>
          </cell>
          <cell r="E202" t="str">
            <v>North America</v>
          </cell>
        </row>
        <row r="203">
          <cell r="A203" t="str">
            <v>703</v>
          </cell>
          <cell r="C203" t="str">
            <v>Slovakia</v>
          </cell>
          <cell r="E203" t="str">
            <v>Europe</v>
          </cell>
        </row>
        <row r="204">
          <cell r="A204" t="str">
            <v>705</v>
          </cell>
          <cell r="C204" t="str">
            <v>Slovenia</v>
          </cell>
          <cell r="E204" t="str">
            <v>Europe</v>
          </cell>
        </row>
        <row r="205">
          <cell r="A205" t="str">
            <v>090</v>
          </cell>
          <cell r="C205" t="str">
            <v>Solomon Islands</v>
          </cell>
          <cell r="E205" t="str">
            <v>Australia</v>
          </cell>
        </row>
        <row r="206">
          <cell r="A206" t="str">
            <v>706</v>
          </cell>
          <cell r="C206" t="str">
            <v>Somalia</v>
          </cell>
          <cell r="E206" t="str">
            <v>Africa</v>
          </cell>
        </row>
        <row r="207">
          <cell r="A207" t="str">
            <v>710</v>
          </cell>
          <cell r="C207" t="str">
            <v>South Africa</v>
          </cell>
          <cell r="E207" t="str">
            <v>Africa</v>
          </cell>
        </row>
        <row r="208">
          <cell r="A208" t="str">
            <v>239</v>
          </cell>
          <cell r="C208" t="str">
            <v>South Georgia and the South Sandwich Islands</v>
          </cell>
          <cell r="E208" t="str">
            <v>Antarctica</v>
          </cell>
        </row>
        <row r="209">
          <cell r="A209" t="str">
            <v>728</v>
          </cell>
          <cell r="C209" t="str">
            <v>South Sudan</v>
          </cell>
          <cell r="E209" t="str">
            <v>Africa</v>
          </cell>
        </row>
        <row r="210">
          <cell r="A210" t="str">
            <v>724</v>
          </cell>
          <cell r="C210" t="str">
            <v>Spain</v>
          </cell>
          <cell r="E210" t="str">
            <v>Europe</v>
          </cell>
        </row>
        <row r="211">
          <cell r="A211" t="str">
            <v>144</v>
          </cell>
          <cell r="C211" t="str">
            <v>Sri Lanka</v>
          </cell>
          <cell r="E211" t="str">
            <v>Asia</v>
          </cell>
        </row>
        <row r="212">
          <cell r="A212" t="str">
            <v>275</v>
          </cell>
          <cell r="C212" t="str">
            <v>State of Palestine</v>
          </cell>
          <cell r="E212" t="str">
            <v>Asia</v>
          </cell>
        </row>
        <row r="213">
          <cell r="A213" t="str">
            <v>729</v>
          </cell>
          <cell r="C213" t="str">
            <v>Sudan</v>
          </cell>
          <cell r="E213" t="str">
            <v>Africa</v>
          </cell>
        </row>
        <row r="214">
          <cell r="A214" t="str">
            <v>740</v>
          </cell>
          <cell r="C214" t="str">
            <v>Suriname</v>
          </cell>
          <cell r="E214" t="str">
            <v>South America</v>
          </cell>
        </row>
        <row r="215">
          <cell r="A215" t="str">
            <v>744</v>
          </cell>
          <cell r="C215" t="str">
            <v>Svalbard and Jan Mayen</v>
          </cell>
          <cell r="E215" t="str">
            <v>Europe</v>
          </cell>
        </row>
        <row r="216">
          <cell r="A216" t="str">
            <v>748</v>
          </cell>
          <cell r="C216" t="str">
            <v>Swaziland</v>
          </cell>
          <cell r="E216" t="str">
            <v>Africa</v>
          </cell>
        </row>
        <row r="217">
          <cell r="A217" t="str">
            <v>752</v>
          </cell>
          <cell r="C217" t="str">
            <v>Sweden</v>
          </cell>
          <cell r="E217" t="str">
            <v>Europe</v>
          </cell>
        </row>
        <row r="218">
          <cell r="A218" t="str">
            <v>756</v>
          </cell>
          <cell r="C218" t="str">
            <v>Switzerland</v>
          </cell>
          <cell r="E218" t="str">
            <v>Europe</v>
          </cell>
        </row>
        <row r="219">
          <cell r="A219" t="str">
            <v>760</v>
          </cell>
          <cell r="C219" t="str">
            <v>Syria</v>
          </cell>
          <cell r="E219" t="str">
            <v>Asia</v>
          </cell>
        </row>
        <row r="220">
          <cell r="A220" t="str">
            <v>158</v>
          </cell>
          <cell r="C220" t="str">
            <v>Taiwan</v>
          </cell>
          <cell r="E220" t="str">
            <v>Asia</v>
          </cell>
        </row>
        <row r="221">
          <cell r="A221" t="str">
            <v>762</v>
          </cell>
          <cell r="C221" t="str">
            <v xml:space="preserve">Tajikistan </v>
          </cell>
          <cell r="E221" t="str">
            <v>Asia</v>
          </cell>
        </row>
        <row r="222">
          <cell r="A222" t="str">
            <v>834</v>
          </cell>
          <cell r="C222" t="str">
            <v>Tanzania</v>
          </cell>
          <cell r="E222" t="str">
            <v>Africa</v>
          </cell>
        </row>
        <row r="223">
          <cell r="A223" t="str">
            <v>764</v>
          </cell>
          <cell r="C223" t="str">
            <v>Thailand</v>
          </cell>
          <cell r="E223" t="str">
            <v>Asia</v>
          </cell>
        </row>
        <row r="224">
          <cell r="A224" t="str">
            <v>626</v>
          </cell>
          <cell r="C224" t="str">
            <v>Timor Leste</v>
          </cell>
          <cell r="E224" t="str">
            <v>Asia</v>
          </cell>
        </row>
        <row r="225">
          <cell r="A225" t="str">
            <v>768</v>
          </cell>
          <cell r="C225" t="str">
            <v>Togo</v>
          </cell>
          <cell r="E225" t="str">
            <v>Africa</v>
          </cell>
        </row>
        <row r="226">
          <cell r="A226" t="str">
            <v>772</v>
          </cell>
          <cell r="C226" t="str">
            <v>Tokelau</v>
          </cell>
          <cell r="E226" t="str">
            <v>Australia</v>
          </cell>
        </row>
        <row r="227">
          <cell r="A227" t="str">
            <v>776</v>
          </cell>
          <cell r="C227" t="str">
            <v>Tonga</v>
          </cell>
          <cell r="E227" t="str">
            <v>Australia</v>
          </cell>
        </row>
        <row r="228">
          <cell r="A228" t="str">
            <v>780</v>
          </cell>
          <cell r="C228" t="str">
            <v>Trinidad and Tobago</v>
          </cell>
          <cell r="E228" t="str">
            <v>South America</v>
          </cell>
        </row>
        <row r="229">
          <cell r="A229" t="str">
            <v>788</v>
          </cell>
          <cell r="C229" t="str">
            <v>Tunisia</v>
          </cell>
          <cell r="E229" t="str">
            <v>Africa</v>
          </cell>
        </row>
        <row r="230">
          <cell r="A230" t="str">
            <v>792</v>
          </cell>
          <cell r="C230" t="str">
            <v>Turkey</v>
          </cell>
          <cell r="E230" t="str">
            <v>Asia</v>
          </cell>
        </row>
        <row r="231">
          <cell r="A231" t="str">
            <v>795</v>
          </cell>
          <cell r="C231" t="str">
            <v>Turkmenistan</v>
          </cell>
          <cell r="E231" t="str">
            <v>Asia</v>
          </cell>
        </row>
        <row r="232">
          <cell r="A232" t="str">
            <v>796</v>
          </cell>
          <cell r="C232" t="str">
            <v>Turks and Caicos Islands</v>
          </cell>
          <cell r="E232" t="str">
            <v>North America</v>
          </cell>
        </row>
        <row r="233">
          <cell r="A233" t="str">
            <v>798</v>
          </cell>
          <cell r="C233" t="str">
            <v>Tuvalu</v>
          </cell>
          <cell r="E233" t="str">
            <v>Australia</v>
          </cell>
        </row>
        <row r="234">
          <cell r="A234" t="str">
            <v>800</v>
          </cell>
          <cell r="C234" t="str">
            <v>Uganda</v>
          </cell>
          <cell r="E234" t="str">
            <v>Africa</v>
          </cell>
        </row>
        <row r="235">
          <cell r="A235" t="str">
            <v>804</v>
          </cell>
          <cell r="C235" t="str">
            <v>Ukraine</v>
          </cell>
          <cell r="E235" t="str">
            <v>Europe</v>
          </cell>
        </row>
        <row r="236">
          <cell r="A236" t="str">
            <v>784</v>
          </cell>
          <cell r="C236" t="str">
            <v>United Arab Emirates</v>
          </cell>
          <cell r="E236" t="str">
            <v>Asia</v>
          </cell>
        </row>
        <row r="237">
          <cell r="A237" t="str">
            <v>826</v>
          </cell>
          <cell r="C237" t="str">
            <v>United Kingdom</v>
          </cell>
          <cell r="E237" t="str">
            <v>Europe</v>
          </cell>
        </row>
        <row r="238">
          <cell r="A238" t="str">
            <v>581</v>
          </cell>
          <cell r="C238" t="str">
            <v>United States Minor Outlying Islands</v>
          </cell>
          <cell r="E238" t="str">
            <v>Australia</v>
          </cell>
        </row>
        <row r="239">
          <cell r="A239" t="str">
            <v>840</v>
          </cell>
          <cell r="C239" t="str">
            <v>United States of America</v>
          </cell>
          <cell r="E239" t="str">
            <v>North America</v>
          </cell>
        </row>
        <row r="240">
          <cell r="A240" t="str">
            <v>858</v>
          </cell>
          <cell r="C240" t="str">
            <v>Uruguay</v>
          </cell>
          <cell r="E240" t="str">
            <v>South America</v>
          </cell>
        </row>
        <row r="241">
          <cell r="A241" t="str">
            <v>850</v>
          </cell>
          <cell r="C241" t="str">
            <v>US Virgin Islands</v>
          </cell>
          <cell r="E241" t="str">
            <v>North America</v>
          </cell>
        </row>
        <row r="242">
          <cell r="A242" t="str">
            <v>860</v>
          </cell>
          <cell r="C242" t="str">
            <v>Uzbekistan</v>
          </cell>
          <cell r="E242" t="str">
            <v>Asia</v>
          </cell>
        </row>
        <row r="243">
          <cell r="A243" t="str">
            <v>548</v>
          </cell>
          <cell r="C243" t="str">
            <v>Vanuatu</v>
          </cell>
          <cell r="E243" t="str">
            <v>Australia</v>
          </cell>
        </row>
        <row r="244">
          <cell r="A244" t="str">
            <v>336</v>
          </cell>
          <cell r="C244" t="str">
            <v>Vatican City State</v>
          </cell>
          <cell r="E244" t="str">
            <v>Europe</v>
          </cell>
        </row>
        <row r="245">
          <cell r="A245" t="str">
            <v>862</v>
          </cell>
          <cell r="C245" t="str">
            <v>Venezuela</v>
          </cell>
          <cell r="E245" t="str">
            <v>South America</v>
          </cell>
        </row>
        <row r="246">
          <cell r="A246" t="str">
            <v>704</v>
          </cell>
          <cell r="C246" t="str">
            <v>Vietnam</v>
          </cell>
          <cell r="E246" t="str">
            <v>Asia</v>
          </cell>
        </row>
        <row r="247">
          <cell r="A247" t="str">
            <v>876</v>
          </cell>
          <cell r="C247" t="str">
            <v>Wallis and Futuna</v>
          </cell>
          <cell r="E247" t="str">
            <v>Australia</v>
          </cell>
        </row>
        <row r="248">
          <cell r="A248" t="str">
            <v>732</v>
          </cell>
          <cell r="C248" t="str">
            <v>Western Sahara</v>
          </cell>
          <cell r="E248" t="str">
            <v>Africa</v>
          </cell>
        </row>
        <row r="249">
          <cell r="A249" t="str">
            <v>887</v>
          </cell>
          <cell r="C249" t="str">
            <v>Yemen</v>
          </cell>
          <cell r="E249" t="str">
            <v>Asia</v>
          </cell>
        </row>
        <row r="250">
          <cell r="A250" t="str">
            <v>894</v>
          </cell>
          <cell r="C250" t="str">
            <v>Zambia</v>
          </cell>
          <cell r="E250" t="str">
            <v>Africa</v>
          </cell>
        </row>
        <row r="251">
          <cell r="A251" t="str">
            <v>716</v>
          </cell>
          <cell r="C251" t="str">
            <v>Zimbabwe</v>
          </cell>
          <cell r="E251" t="str">
            <v>Africa</v>
          </cell>
        </row>
        <row r="252">
          <cell r="A252" t="str">
            <v>N/A</v>
          </cell>
          <cell r="C252" t="str">
            <v>N/A</v>
          </cell>
          <cell r="E252" t="str">
            <v>N/A</v>
          </cell>
        </row>
      </sheetData>
      <sheetData sheetId="8">
        <row r="2">
          <cell r="A2" t="str">
            <v>Afghan</v>
          </cell>
        </row>
        <row r="3">
          <cell r="A3" t="str">
            <v>Albanian</v>
          </cell>
        </row>
        <row r="4">
          <cell r="A4" t="str">
            <v>Algerian</v>
          </cell>
        </row>
        <row r="5">
          <cell r="A5" t="str">
            <v>American</v>
          </cell>
        </row>
        <row r="6">
          <cell r="A6" t="str">
            <v>American Samoan</v>
          </cell>
        </row>
        <row r="7">
          <cell r="A7" t="str">
            <v>Andorran</v>
          </cell>
        </row>
        <row r="8">
          <cell r="A8" t="str">
            <v>Angolan</v>
          </cell>
        </row>
        <row r="9">
          <cell r="A9" t="str">
            <v>Antiguan, Barbudan</v>
          </cell>
        </row>
        <row r="10">
          <cell r="A10" t="str">
            <v>Argentine</v>
          </cell>
        </row>
        <row r="11">
          <cell r="A11" t="str">
            <v>Armenian</v>
          </cell>
        </row>
        <row r="12">
          <cell r="A12" t="str">
            <v>Australian</v>
          </cell>
        </row>
        <row r="13">
          <cell r="A13" t="str">
            <v>Austrian</v>
          </cell>
        </row>
        <row r="14">
          <cell r="A14" t="str">
            <v>Azerbaijani</v>
          </cell>
        </row>
        <row r="15">
          <cell r="A15" t="str">
            <v>Bahamian</v>
          </cell>
        </row>
        <row r="16">
          <cell r="A16" t="str">
            <v>Bahraini</v>
          </cell>
        </row>
        <row r="17">
          <cell r="A17" t="str">
            <v>Bangladeshi</v>
          </cell>
        </row>
        <row r="18">
          <cell r="A18" t="str">
            <v>Barbadian</v>
          </cell>
        </row>
        <row r="19">
          <cell r="A19" t="str">
            <v>Belarusian</v>
          </cell>
        </row>
        <row r="20">
          <cell r="A20" t="str">
            <v>Belgian</v>
          </cell>
        </row>
        <row r="21">
          <cell r="A21" t="str">
            <v>Belizean</v>
          </cell>
        </row>
        <row r="22">
          <cell r="A22" t="str">
            <v>Beninese</v>
          </cell>
        </row>
        <row r="23">
          <cell r="A23" t="str">
            <v>Bhutanese</v>
          </cell>
        </row>
        <row r="24">
          <cell r="A24" t="str">
            <v>Bissau-Guinean</v>
          </cell>
        </row>
        <row r="25">
          <cell r="A25" t="str">
            <v>Bolivian</v>
          </cell>
        </row>
        <row r="26">
          <cell r="A26" t="str">
            <v>Bosnian, Herzegovinian</v>
          </cell>
        </row>
        <row r="27">
          <cell r="A27" t="str">
            <v>Botswanan</v>
          </cell>
        </row>
        <row r="28">
          <cell r="A28" t="str">
            <v>Brazilian</v>
          </cell>
        </row>
        <row r="29">
          <cell r="A29" t="str">
            <v>Bruneian</v>
          </cell>
        </row>
        <row r="30">
          <cell r="A30" t="str">
            <v>Bulgarian</v>
          </cell>
        </row>
        <row r="31">
          <cell r="A31" t="str">
            <v>Burkinabe</v>
          </cell>
        </row>
        <row r="32">
          <cell r="A32" t="str">
            <v>Burmese</v>
          </cell>
        </row>
        <row r="33">
          <cell r="A33" t="str">
            <v>Burundian</v>
          </cell>
        </row>
        <row r="34">
          <cell r="A34" t="str">
            <v>Cabo Verdean</v>
          </cell>
        </row>
        <row r="35">
          <cell r="A35" t="str">
            <v>Cambodian</v>
          </cell>
        </row>
        <row r="36">
          <cell r="A36" t="str">
            <v>Cameroonian</v>
          </cell>
        </row>
        <row r="37">
          <cell r="A37" t="str">
            <v>Canadian</v>
          </cell>
        </row>
        <row r="38">
          <cell r="A38" t="str">
            <v>Central African</v>
          </cell>
        </row>
        <row r="39">
          <cell r="A39" t="str">
            <v>Chadian</v>
          </cell>
        </row>
        <row r="40">
          <cell r="A40" t="str">
            <v>Chilean</v>
          </cell>
        </row>
        <row r="41">
          <cell r="A41" t="str">
            <v>Chinese</v>
          </cell>
        </row>
        <row r="42">
          <cell r="A42" t="str">
            <v>Colombian</v>
          </cell>
        </row>
        <row r="43">
          <cell r="A43" t="str">
            <v>Comoran</v>
          </cell>
        </row>
        <row r="44">
          <cell r="A44" t="str">
            <v>Congolese</v>
          </cell>
        </row>
        <row r="45">
          <cell r="A45" t="str">
            <v>Congolese (Congo Republic)</v>
          </cell>
        </row>
        <row r="46">
          <cell r="A46" t="str">
            <v>Costa Rican</v>
          </cell>
        </row>
        <row r="47">
          <cell r="A47" t="str">
            <v>Croatian</v>
          </cell>
        </row>
        <row r="48">
          <cell r="A48" t="str">
            <v>Cuban</v>
          </cell>
        </row>
        <row r="49">
          <cell r="A49" t="str">
            <v>Cypriot</v>
          </cell>
        </row>
        <row r="50">
          <cell r="A50" t="str">
            <v>Czech</v>
          </cell>
        </row>
        <row r="51">
          <cell r="A51" t="str">
            <v>Danish</v>
          </cell>
        </row>
        <row r="52">
          <cell r="A52" t="str">
            <v>Djiboutian</v>
          </cell>
        </row>
        <row r="53">
          <cell r="A53" t="str">
            <v>Dominican</v>
          </cell>
        </row>
        <row r="54">
          <cell r="A54" t="str">
            <v>Dominican</v>
          </cell>
        </row>
        <row r="55">
          <cell r="A55" t="str">
            <v>Dutch</v>
          </cell>
        </row>
        <row r="56">
          <cell r="A56" t="str">
            <v>Ecuadorian</v>
          </cell>
        </row>
        <row r="57">
          <cell r="A57" t="str">
            <v>Egyptian</v>
          </cell>
        </row>
        <row r="58">
          <cell r="A58" t="str">
            <v>Emirati</v>
          </cell>
        </row>
        <row r="59">
          <cell r="A59" t="str">
            <v>Equatorial Guinean</v>
          </cell>
        </row>
        <row r="60">
          <cell r="A60" t="str">
            <v>Eritrean</v>
          </cell>
        </row>
        <row r="61">
          <cell r="A61" t="str">
            <v>Estonian</v>
          </cell>
        </row>
        <row r="62">
          <cell r="A62" t="str">
            <v>Ethiopian</v>
          </cell>
        </row>
        <row r="63">
          <cell r="A63" t="str">
            <v>Fijian</v>
          </cell>
        </row>
        <row r="64">
          <cell r="A64" t="str">
            <v>Filipino</v>
          </cell>
        </row>
        <row r="65">
          <cell r="A65" t="str">
            <v>Finnish</v>
          </cell>
        </row>
        <row r="66">
          <cell r="A66" t="str">
            <v>French</v>
          </cell>
        </row>
        <row r="67">
          <cell r="A67" t="str">
            <v>Gabonese</v>
          </cell>
        </row>
        <row r="68">
          <cell r="A68" t="str">
            <v>Gambian</v>
          </cell>
        </row>
        <row r="69">
          <cell r="A69" t="str">
            <v>Georgian</v>
          </cell>
        </row>
        <row r="70">
          <cell r="A70" t="str">
            <v>German</v>
          </cell>
        </row>
        <row r="71">
          <cell r="A71" t="str">
            <v>Ghanaian</v>
          </cell>
        </row>
        <row r="72">
          <cell r="A72" t="str">
            <v>Greek</v>
          </cell>
        </row>
        <row r="73">
          <cell r="A73" t="str">
            <v>Grenadian</v>
          </cell>
        </row>
        <row r="74">
          <cell r="A74" t="str">
            <v>Guatemalan</v>
          </cell>
        </row>
        <row r="75">
          <cell r="A75" t="str">
            <v>Guinean</v>
          </cell>
        </row>
        <row r="76">
          <cell r="A76" t="str">
            <v>Guyanese</v>
          </cell>
        </row>
        <row r="77">
          <cell r="A77" t="str">
            <v>Haitian</v>
          </cell>
        </row>
        <row r="78">
          <cell r="A78" t="str">
            <v>Honduran</v>
          </cell>
        </row>
        <row r="79">
          <cell r="A79" t="str">
            <v>Hungarian</v>
          </cell>
        </row>
        <row r="80">
          <cell r="A80" t="str">
            <v>Icelandic</v>
          </cell>
        </row>
        <row r="81">
          <cell r="A81" t="str">
            <v>I-Kiribati </v>
          </cell>
        </row>
        <row r="82">
          <cell r="A82" t="str">
            <v>Indian</v>
          </cell>
        </row>
        <row r="83">
          <cell r="A83" t="str">
            <v>Indonesian</v>
          </cell>
        </row>
        <row r="84">
          <cell r="A84" t="str">
            <v>Iranian</v>
          </cell>
        </row>
        <row r="85">
          <cell r="A85" t="str">
            <v>Iraqi</v>
          </cell>
        </row>
        <row r="86">
          <cell r="A86" t="str">
            <v>Irish</v>
          </cell>
        </row>
        <row r="87">
          <cell r="A87" t="str">
            <v>Israeli</v>
          </cell>
        </row>
        <row r="88">
          <cell r="A88" t="str">
            <v>Italian</v>
          </cell>
        </row>
        <row r="89">
          <cell r="A89" t="str">
            <v>Ivorian</v>
          </cell>
        </row>
        <row r="90">
          <cell r="A90" t="str">
            <v>Jamaican</v>
          </cell>
        </row>
        <row r="91">
          <cell r="A91" t="str">
            <v>Japanese</v>
          </cell>
        </row>
        <row r="92">
          <cell r="A92" t="str">
            <v>Jordanian</v>
          </cell>
        </row>
        <row r="93">
          <cell r="A93" t="str">
            <v>Kazakh</v>
          </cell>
        </row>
        <row r="94">
          <cell r="A94" t="str">
            <v>Kenyan</v>
          </cell>
        </row>
        <row r="95">
          <cell r="A95" t="str">
            <v>Kittitian, Nevisian</v>
          </cell>
        </row>
        <row r="96">
          <cell r="A96" t="str">
            <v>Kuwaiti</v>
          </cell>
        </row>
        <row r="97">
          <cell r="A97" t="str">
            <v>Kyrgyzstani</v>
          </cell>
        </row>
        <row r="98">
          <cell r="A98" t="str">
            <v>Laotian</v>
          </cell>
        </row>
        <row r="99">
          <cell r="A99" t="str">
            <v>Latvian</v>
          </cell>
        </row>
        <row r="100">
          <cell r="A100" t="str">
            <v>Lebanese</v>
          </cell>
        </row>
        <row r="101">
          <cell r="A101" t="str">
            <v>Liberian</v>
          </cell>
        </row>
        <row r="102">
          <cell r="A102" t="str">
            <v>Libyan</v>
          </cell>
        </row>
        <row r="103">
          <cell r="A103" t="str">
            <v>Liechtensteiner</v>
          </cell>
        </row>
        <row r="104">
          <cell r="A104" t="str">
            <v>Lithuanian</v>
          </cell>
        </row>
        <row r="105">
          <cell r="A105" t="str">
            <v>Luxembourger</v>
          </cell>
        </row>
        <row r="106">
          <cell r="A106" t="str">
            <v>Macedonian</v>
          </cell>
        </row>
        <row r="107">
          <cell r="A107" t="str">
            <v>Malagasy</v>
          </cell>
        </row>
        <row r="108">
          <cell r="A108" t="str">
            <v>Malawian</v>
          </cell>
        </row>
        <row r="109">
          <cell r="A109" t="str">
            <v>Malaysian</v>
          </cell>
        </row>
        <row r="110">
          <cell r="A110" t="str">
            <v>Maldivian</v>
          </cell>
        </row>
        <row r="111">
          <cell r="A111" t="str">
            <v>Malian</v>
          </cell>
        </row>
        <row r="112">
          <cell r="A112" t="str">
            <v>Maltese</v>
          </cell>
        </row>
        <row r="113">
          <cell r="A113" t="str">
            <v>Marshallese</v>
          </cell>
        </row>
        <row r="114">
          <cell r="A114" t="str">
            <v>Mauritanian</v>
          </cell>
        </row>
        <row r="115">
          <cell r="A115" t="str">
            <v>Mauritian</v>
          </cell>
        </row>
        <row r="116">
          <cell r="A116" t="str">
            <v>Mexican</v>
          </cell>
        </row>
        <row r="117">
          <cell r="A117" t="str">
            <v>Micronesian</v>
          </cell>
        </row>
        <row r="118">
          <cell r="A118" t="str">
            <v>Moldovan</v>
          </cell>
        </row>
        <row r="119">
          <cell r="A119" t="str">
            <v>Monegasque, Monacan</v>
          </cell>
        </row>
        <row r="120">
          <cell r="A120" t="str">
            <v>Mongolian</v>
          </cell>
        </row>
        <row r="121">
          <cell r="A121" t="str">
            <v>Montenegrin</v>
          </cell>
        </row>
        <row r="122">
          <cell r="A122" t="str">
            <v>Montserratian</v>
          </cell>
        </row>
        <row r="123">
          <cell r="A123" t="str">
            <v>Moroccan</v>
          </cell>
        </row>
        <row r="124">
          <cell r="A124" t="str">
            <v>Mosotho</v>
          </cell>
        </row>
        <row r="125">
          <cell r="A125" t="str">
            <v>Mozambican</v>
          </cell>
        </row>
        <row r="126">
          <cell r="A126" t="str">
            <v>Namibian</v>
          </cell>
        </row>
        <row r="127">
          <cell r="A127" t="str">
            <v>Nauruan</v>
          </cell>
        </row>
        <row r="128">
          <cell r="A128" t="str">
            <v>Nepalese</v>
          </cell>
        </row>
        <row r="129">
          <cell r="A129" t="str">
            <v>New Zealand</v>
          </cell>
        </row>
        <row r="130">
          <cell r="A130" t="str">
            <v>Nicaraguan</v>
          </cell>
        </row>
        <row r="131">
          <cell r="A131" t="str">
            <v>Nigerian</v>
          </cell>
        </row>
        <row r="132">
          <cell r="A132" t="str">
            <v>Nigerien</v>
          </cell>
        </row>
        <row r="133">
          <cell r="A133" t="str">
            <v>Ni-Vanuatu</v>
          </cell>
        </row>
        <row r="134">
          <cell r="A134" t="str">
            <v>North Korean</v>
          </cell>
        </row>
        <row r="135">
          <cell r="A135" t="str">
            <v>Norwegian</v>
          </cell>
        </row>
        <row r="136">
          <cell r="A136" t="str">
            <v>Omani</v>
          </cell>
        </row>
        <row r="137">
          <cell r="A137" t="str">
            <v>Pakistani</v>
          </cell>
        </row>
        <row r="138">
          <cell r="A138" t="str">
            <v>Palauan</v>
          </cell>
        </row>
        <row r="139">
          <cell r="A139" t="str">
            <v>Panamanian</v>
          </cell>
        </row>
        <row r="140">
          <cell r="A140" t="str">
            <v>Papua New Guinean</v>
          </cell>
        </row>
        <row r="141">
          <cell r="A141" t="str">
            <v>Paraguayan</v>
          </cell>
        </row>
        <row r="142">
          <cell r="A142" t="str">
            <v>Peruvian</v>
          </cell>
        </row>
        <row r="143">
          <cell r="A143" t="str">
            <v>Polish</v>
          </cell>
        </row>
        <row r="144">
          <cell r="A144" t="str">
            <v>Portuguese</v>
          </cell>
        </row>
        <row r="145">
          <cell r="A145" t="str">
            <v>Qatari</v>
          </cell>
        </row>
        <row r="146">
          <cell r="A146" t="str">
            <v>Romanian</v>
          </cell>
        </row>
        <row r="147">
          <cell r="A147" t="str">
            <v>Russian</v>
          </cell>
        </row>
        <row r="148">
          <cell r="A148" t="str">
            <v>Rwandan</v>
          </cell>
        </row>
        <row r="149">
          <cell r="A149" t="str">
            <v>Sahrawi, Sahraoui</v>
          </cell>
        </row>
        <row r="150">
          <cell r="A150" t="str">
            <v>Saint Lucian</v>
          </cell>
        </row>
        <row r="151">
          <cell r="A151" t="str">
            <v>Saint Vincentian, Vincentian</v>
          </cell>
        </row>
        <row r="152">
          <cell r="A152" t="str">
            <v>Salvadoran</v>
          </cell>
        </row>
        <row r="153">
          <cell r="A153" t="str">
            <v>Sammarinese</v>
          </cell>
        </row>
        <row r="154">
          <cell r="A154" t="str">
            <v>Samoa</v>
          </cell>
        </row>
        <row r="155">
          <cell r="A155" t="str">
            <v>Sao Tomean</v>
          </cell>
        </row>
        <row r="156">
          <cell r="A156" t="str">
            <v>Saudi Arabian</v>
          </cell>
        </row>
        <row r="157">
          <cell r="A157" t="str">
            <v>Senegalese</v>
          </cell>
        </row>
        <row r="158">
          <cell r="A158" t="str">
            <v>Serbian</v>
          </cell>
        </row>
        <row r="159">
          <cell r="A159" t="str">
            <v>Seychellois</v>
          </cell>
        </row>
        <row r="160">
          <cell r="A160" t="str">
            <v>Sierra Leonean</v>
          </cell>
        </row>
        <row r="161">
          <cell r="A161" t="str">
            <v>Singaporean</v>
          </cell>
        </row>
        <row r="162">
          <cell r="A162" t="str">
            <v>Slovak</v>
          </cell>
        </row>
        <row r="163">
          <cell r="A163" t="str">
            <v>Slovenian</v>
          </cell>
        </row>
        <row r="164">
          <cell r="A164" t="str">
            <v>Solomon Islander</v>
          </cell>
        </row>
        <row r="165">
          <cell r="A165" t="str">
            <v>Somali</v>
          </cell>
        </row>
        <row r="166">
          <cell r="A166" t="str">
            <v>South African</v>
          </cell>
        </row>
        <row r="167">
          <cell r="A167" t="str">
            <v>South Korean</v>
          </cell>
        </row>
        <row r="168">
          <cell r="A168" t="str">
            <v>South Sudanese</v>
          </cell>
        </row>
        <row r="169">
          <cell r="A169" t="str">
            <v>Spanish</v>
          </cell>
        </row>
        <row r="170">
          <cell r="A170" t="str">
            <v>Sri Lankan</v>
          </cell>
        </row>
        <row r="171">
          <cell r="A171" t="str">
            <v>Sudanese</v>
          </cell>
        </row>
        <row r="172">
          <cell r="A172" t="str">
            <v>Surinamer</v>
          </cell>
        </row>
        <row r="173">
          <cell r="A173" t="str">
            <v>Swazi</v>
          </cell>
        </row>
        <row r="174">
          <cell r="A174" t="str">
            <v>Swedish</v>
          </cell>
        </row>
        <row r="175">
          <cell r="A175" t="str">
            <v>Swiss</v>
          </cell>
        </row>
        <row r="176">
          <cell r="A176" t="str">
            <v>Syrian</v>
          </cell>
        </row>
        <row r="177">
          <cell r="A177" t="str">
            <v>Taiwanese</v>
          </cell>
        </row>
        <row r="178">
          <cell r="A178" t="str">
            <v>Tajikistani</v>
          </cell>
        </row>
        <row r="179">
          <cell r="A179" t="str">
            <v>Tanzanian</v>
          </cell>
        </row>
        <row r="180">
          <cell r="A180" t="str">
            <v>Thai</v>
          </cell>
        </row>
        <row r="181">
          <cell r="A181" t="str">
            <v>Timorese</v>
          </cell>
        </row>
        <row r="182">
          <cell r="A182" t="str">
            <v>Togolese</v>
          </cell>
        </row>
        <row r="183">
          <cell r="A183" t="str">
            <v>Tongan</v>
          </cell>
        </row>
        <row r="184">
          <cell r="A184" t="str">
            <v>Trinidadian, Tobagonian</v>
          </cell>
        </row>
        <row r="185">
          <cell r="A185" t="str">
            <v>Tunisian</v>
          </cell>
        </row>
        <row r="186">
          <cell r="A186" t="str">
            <v>Turkish</v>
          </cell>
        </row>
        <row r="187">
          <cell r="A187" t="str">
            <v>Turkmen</v>
          </cell>
        </row>
        <row r="188">
          <cell r="A188" t="str">
            <v>Tuvaluan</v>
          </cell>
        </row>
        <row r="189">
          <cell r="A189" t="str">
            <v>Ugandan</v>
          </cell>
        </row>
        <row r="190">
          <cell r="A190" t="str">
            <v>Ukrainian</v>
          </cell>
        </row>
        <row r="191">
          <cell r="A191" t="str">
            <v>United Kingdom</v>
          </cell>
        </row>
        <row r="192">
          <cell r="A192" t="str">
            <v>Uruguayan</v>
          </cell>
        </row>
        <row r="193">
          <cell r="A193" t="str">
            <v>Uzbekistani</v>
          </cell>
        </row>
        <row r="194">
          <cell r="A194" t="str">
            <v>Vaticano</v>
          </cell>
        </row>
        <row r="195">
          <cell r="A195" t="str">
            <v>Venezuelan</v>
          </cell>
        </row>
        <row r="196">
          <cell r="A196" t="str">
            <v>Vietnamese</v>
          </cell>
        </row>
        <row r="197">
          <cell r="A197" t="str">
            <v>Yemenite</v>
          </cell>
        </row>
        <row r="198">
          <cell r="A198" t="str">
            <v>Zambian</v>
          </cell>
        </row>
        <row r="199">
          <cell r="A199" t="str">
            <v>Zimbabwean</v>
          </cell>
        </row>
        <row r="200">
          <cell r="A200" t="str">
            <v>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_Inbound_Old_NEW ACIS "/>
      <sheetName val="2014_Inbound_Old_Guest"/>
      <sheetName val="2014_Inbound_New_NEW ACIS"/>
      <sheetName val="2014_Inbound_New_Gues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Bachelor of Architecture Program in Architecture</v>
          </cell>
        </row>
        <row r="3">
          <cell r="B3" t="str">
            <v>Bachelor of Architecture Program in Architecture (International Program)</v>
          </cell>
        </row>
        <row r="4">
          <cell r="B4" t="str">
            <v>Bachelor of Architecture Program in Interior Architecture</v>
          </cell>
        </row>
        <row r="5">
          <cell r="B5" t="str">
            <v>Bachelor of Architecture Program in Interior Architecture (International Program)</v>
          </cell>
        </row>
        <row r="6">
          <cell r="B6" t="str">
            <v>Bachelor of Engineering Program in Chemical Engineering</v>
          </cell>
        </row>
        <row r="7">
          <cell r="B7" t="str">
            <v>Bachelor of Engineering Program in Civil Engineering</v>
          </cell>
        </row>
        <row r="8">
          <cell r="B8" t="str">
            <v>Bachelor of Engineering Program in Computer Engineering</v>
          </cell>
        </row>
        <row r="9">
          <cell r="B9" t="str">
            <v>Bachelor of Engineering Program in Control System and Instrumentation Engineering</v>
          </cell>
        </row>
        <row r="10">
          <cell r="B10" t="str">
            <v>Bachelor of Engineering Program in Control Systems and Instrumentation Engineering</v>
          </cell>
        </row>
        <row r="11">
          <cell r="B11" t="str">
            <v>Bachelor of Engineering Program in Electrical Communication and Electronic Engineering</v>
          </cell>
        </row>
        <row r="12">
          <cell r="B12" t="str">
            <v>Bachelor of Engineering Program in Electrical Engineering</v>
          </cell>
        </row>
        <row r="13">
          <cell r="B13" t="str">
            <v>Bachelor of Engineering Program in Electronics and Teclecommunication Engineering</v>
          </cell>
        </row>
        <row r="14">
          <cell r="B14" t="str">
            <v>Bachelor of Engineering Program in Environmental Engineering</v>
          </cell>
        </row>
        <row r="15">
          <cell r="B15" t="str">
            <v>Bachelor of Engineering Program in Instrumentation and Control</v>
          </cell>
        </row>
        <row r="16">
          <cell r="B16" t="str">
            <v>Bachelor of Engineering Program in Mechanical Engineering</v>
          </cell>
        </row>
        <row r="17">
          <cell r="B17" t="str">
            <v>Bachelor of Engineering Program in Production Engineering</v>
          </cell>
        </row>
        <row r="18">
          <cell r="B18" t="str">
            <v>Bachelor of Engineering Program in Tool and Materinals Engineering</v>
          </cell>
        </row>
        <row r="19">
          <cell r="B19" t="str">
            <v>Bachelor of Engineering Program in Tool Engineering</v>
          </cell>
        </row>
        <row r="20">
          <cell r="B20" t="str">
            <v xml:space="preserve">Bachelor of Industrial Education Program in Civil Engineering ( 2 year continuing program) </v>
          </cell>
        </row>
        <row r="21">
          <cell r="B21" t="str">
            <v>Bachelor of Industrial Education Program in Electrical Engineering ( 2 year continuing program)</v>
          </cell>
        </row>
        <row r="22">
          <cell r="B22" t="str">
            <v>Bachelor of Industrial Education Program in Production Engineering ( 2 year continuing program)</v>
          </cell>
        </row>
        <row r="23">
          <cell r="B23" t="str">
            <v>Bachelor of Industrial Education Program in Technology Education ( 2 year continuing program)</v>
          </cell>
        </row>
        <row r="24">
          <cell r="B24" t="str">
            <v>Bachelor of Science in Industrial Education in Mechanical Engineering (2 year Continuing program)</v>
          </cell>
        </row>
        <row r="25">
          <cell r="B25" t="str">
            <v>Bachelor of Science Program in Applied Computer Science-Multimedia</v>
          </cell>
        </row>
        <row r="26">
          <cell r="B26" t="str">
            <v>Bachelor of Science Program in Applied Physics</v>
          </cell>
        </row>
        <row r="27">
          <cell r="B27" t="str">
            <v>Bachelor of Science Program in Chemistry</v>
          </cell>
        </row>
        <row r="28">
          <cell r="B28" t="str">
            <v>Bachelor of Science Program in Information Technology (2 year continuing program)</v>
          </cell>
        </row>
        <row r="29">
          <cell r="B29" t="str">
            <v>Bachelor of Science Program in Mathematics</v>
          </cell>
        </row>
        <row r="30">
          <cell r="B30" t="str">
            <v>Bachelor of Science Program in Microbiology</v>
          </cell>
        </row>
        <row r="31">
          <cell r="B31" t="str">
            <v>Bachelor of Science Program in Physics</v>
          </cell>
        </row>
        <row r="32">
          <cell r="B32" t="str">
            <v>Bachelor of Science Program in Printing and Packaging Technology</v>
          </cell>
        </row>
        <row r="33">
          <cell r="B33" t="str">
            <v>Bachelor of Science Program in Printing Technology</v>
          </cell>
        </row>
        <row r="34">
          <cell r="B34" t="str">
            <v>Doctor of Engineering Program in Chemical Engineering</v>
          </cell>
        </row>
        <row r="35">
          <cell r="B35" t="str">
            <v>Doctor of Engineering Program in Mechanical Engineering</v>
          </cell>
        </row>
        <row r="36">
          <cell r="B36" t="str">
            <v>Doctor of Engineering/Doctor of Science Program in Energy Technology</v>
          </cell>
        </row>
        <row r="37">
          <cell r="B37" t="str">
            <v>Doctor of Philosophy Program in Biotechnology (International Program)</v>
          </cell>
        </row>
        <row r="38">
          <cell r="B38" t="str">
            <v>Doctor of Philosophy Program in Energy Technology</v>
          </cell>
        </row>
        <row r="39">
          <cell r="B39" t="str">
            <v>Doctor of Philosophy Program in Environmental Technology</v>
          </cell>
        </row>
        <row r="40">
          <cell r="B40" t="str">
            <v>Doctor of Philosophy Program in Materials Technology</v>
          </cell>
        </row>
        <row r="41">
          <cell r="B41" t="str">
            <v>Doctor of Science Program in Biotechnology</v>
          </cell>
        </row>
        <row r="42">
          <cell r="B42" t="str">
            <v>Graduate Diploma Program in Energry Technology</v>
          </cell>
        </row>
        <row r="43">
          <cell r="B43" t="str">
            <v>Graduate Diploma Program in Energy Management Technology</v>
          </cell>
        </row>
        <row r="44">
          <cell r="B44" t="str">
            <v>Graduate Diploma Program in Environmental Technology</v>
          </cell>
        </row>
        <row r="45">
          <cell r="B45" t="str">
            <v>Graduate Diploma Program in Food Engineering</v>
          </cell>
        </row>
        <row r="46">
          <cell r="B46" t="str">
            <v>Graduate Diploma Program in Geotechnical Engineering</v>
          </cell>
        </row>
        <row r="47">
          <cell r="B47" t="str">
            <v>Graduate Diploma Program in Materials Technology</v>
          </cell>
        </row>
        <row r="48">
          <cell r="B48" t="str">
            <v>Graduate Diploma Program in Resource Based English language Learning</v>
          </cell>
        </row>
        <row r="49">
          <cell r="B49" t="str">
            <v>Graduate Diploma Program in Thermal Technology</v>
          </cell>
        </row>
        <row r="50">
          <cell r="B50" t="str">
            <v>Master of Arts Program in Applied Linguistics for English Language Teaching</v>
          </cell>
        </row>
        <row r="51">
          <cell r="B51" t="str">
            <v>Master of Arts Program in Applied Linguistics for English Language Teaching (International Program)</v>
          </cell>
        </row>
        <row r="52">
          <cell r="B52" t="str">
            <v>Master of Arts Program in Applied Linguistics for English Language Teaching (International Programme)</v>
          </cell>
        </row>
        <row r="53">
          <cell r="B53" t="str">
            <v>Master of Arts Program in English for science and Technology</v>
          </cell>
        </row>
        <row r="54">
          <cell r="B54" t="str">
            <v>Master of Engineering and Master of Science Program in Computer Engineering</v>
          </cell>
        </row>
        <row r="55">
          <cell r="B55" t="str">
            <v>Master of Engineering and Master of Science Program in Computer Engineering (International Program)</v>
          </cell>
        </row>
        <row r="56">
          <cell r="B56" t="str">
            <v>Master of Engineering Program in Chemical Engineering</v>
          </cell>
        </row>
        <row r="57">
          <cell r="B57" t="str">
            <v>Master of Engineering Program in Civil Engineering</v>
          </cell>
        </row>
        <row r="58">
          <cell r="B58" t="str">
            <v>Master of Engineering Program in Computer Engineering</v>
          </cell>
        </row>
        <row r="59">
          <cell r="B59" t="str">
            <v>Master of Engineering Program in Construction Engineering and Management</v>
          </cell>
        </row>
        <row r="60">
          <cell r="B60" t="str">
            <v>Master of Engineering Program in Electrical Engineering</v>
          </cell>
        </row>
        <row r="61">
          <cell r="B61" t="str">
            <v>Master of Engineering Program in Food Engineering</v>
          </cell>
        </row>
        <row r="62">
          <cell r="B62" t="str">
            <v>Master of Engineering Program in Industrial and Manufacturing Systems Engineering</v>
          </cell>
        </row>
        <row r="63">
          <cell r="B63" t="str">
            <v>Master of Engineering Program in Manufacturing Systems Engineering</v>
          </cell>
        </row>
        <row r="64">
          <cell r="B64" t="str">
            <v>Master of Engineering Program in Materials Technology</v>
          </cell>
        </row>
        <row r="65">
          <cell r="B65" t="str">
            <v>Master of Engineering Program in Mechanical Engineering</v>
          </cell>
        </row>
        <row r="66">
          <cell r="B66" t="str">
            <v>Master of Engineering Program in Metal Forming Technology</v>
          </cell>
        </row>
        <row r="67">
          <cell r="B67" t="str">
            <v>Master of Engineering Program in Transportation Engineering</v>
          </cell>
        </row>
        <row r="68">
          <cell r="B68" t="str">
            <v>Master of Engineering Program in Water Resources Engineeering</v>
          </cell>
        </row>
        <row r="69">
          <cell r="B69" t="str">
            <v>Master of Engineering/Master of Science Program in Biotechnology</v>
          </cell>
        </row>
        <row r="70">
          <cell r="B70" t="str">
            <v>Master of Engineering/Master of Science Program in Computer Engineering</v>
          </cell>
        </row>
        <row r="71">
          <cell r="B71" t="str">
            <v>Master of Engineering/Master of Science Program in Energy Technology</v>
          </cell>
        </row>
        <row r="72">
          <cell r="B72" t="str">
            <v>Master of Engineering/Master of Science Program in Environmental Technology</v>
          </cell>
        </row>
        <row r="73">
          <cell r="B73" t="str">
            <v>Master of Engineering/Master of Science Program in Natural Resource Management</v>
          </cell>
        </row>
        <row r="74">
          <cell r="B74" t="str">
            <v>Master of Engineering/Master of Science Program in Thermal Technology</v>
          </cell>
        </row>
        <row r="75">
          <cell r="B75" t="str">
            <v>Master of Engineering/Master of Scinecn Program in Energy Management</v>
          </cell>
        </row>
        <row r="76">
          <cell r="B76" t="str">
            <v>Master of Engineering/Master of Scinecn Program in Energy Management Technology</v>
          </cell>
        </row>
        <row r="77">
          <cell r="B77" t="str">
            <v>Master of Industrial Education Program in Mechanical Engineering</v>
          </cell>
        </row>
        <row r="78">
          <cell r="B78" t="str">
            <v>Master of Science in Industrial Education Program in Computer and Information Technology</v>
          </cell>
        </row>
        <row r="79">
          <cell r="B79" t="str">
            <v>Master of Science in Industrial Education Program in Electrical Engineering</v>
          </cell>
        </row>
        <row r="80">
          <cell r="B80" t="str">
            <v>Master of Science in Industrial Education Program in Learning Technology and Mass Communication</v>
          </cell>
        </row>
        <row r="81">
          <cell r="B81" t="str">
            <v>Master of Science in Industrial Education Program in Mechanical Engineering</v>
          </cell>
        </row>
        <row r="82">
          <cell r="B82" t="str">
            <v>Master of Science in Industrial Education Program in Technology Education</v>
          </cell>
        </row>
        <row r="83">
          <cell r="B83" t="str">
            <v>Master of Science Program in Applied Mathematics</v>
          </cell>
        </row>
        <row r="84">
          <cell r="B84" t="str">
            <v>Master of Science Program in Applied Microbiology</v>
          </cell>
        </row>
        <row r="85">
          <cell r="B85" t="str">
            <v>Master of Science Program in Biochemical Technology</v>
          </cell>
        </row>
        <row r="86">
          <cell r="B86" t="str">
            <v>Master of Science Program in Biotechnology (Internation Program)</v>
          </cell>
        </row>
        <row r="87">
          <cell r="B87" t="str">
            <v>Master of Science Program in Biotechnology (International Program)</v>
          </cell>
        </row>
        <row r="88">
          <cell r="B88" t="str">
            <v>Master of Science Program in Industrial Chemistry</v>
          </cell>
        </row>
        <row r="89">
          <cell r="B89" t="str">
            <v>Master of Science Program in Information Technology</v>
          </cell>
        </row>
        <row r="90">
          <cell r="B90" t="str">
            <v>Master of Science Program in Physics</v>
          </cell>
        </row>
        <row r="91">
          <cell r="B91" t="str">
            <v>Master of science Program in Postharvest Technology (International Program)</v>
          </cell>
        </row>
        <row r="92">
          <cell r="B92" t="str">
            <v>Master of Science/Master of Engineering/Master of Arts Program in Natural Resource Management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C000"/>
  </sheetPr>
  <dimension ref="A1:AQ1280"/>
  <sheetViews>
    <sheetView tabSelected="1" zoomScale="70" zoomScaleNormal="70" zoomScaleSheetLayoutView="100" workbookViewId="0">
      <pane xSplit="8" ySplit="1" topLeftCell="AE2" activePane="bottomRight" state="frozen"/>
      <selection activeCell="A8" sqref="A8:XFD27"/>
      <selection pane="topRight" activeCell="A8" sqref="A8:XFD27"/>
      <selection pane="bottomLeft" activeCell="A8" sqref="A8:XFD27"/>
      <selection pane="bottomRight" activeCell="F2" sqref="F2"/>
    </sheetView>
  </sheetViews>
  <sheetFormatPr defaultColWidth="22.140625" defaultRowHeight="15"/>
  <cols>
    <col min="1" max="1" width="12" style="34" bestFit="1" customWidth="1"/>
    <col min="2" max="2" width="12.85546875" style="34" bestFit="1" customWidth="1"/>
    <col min="3" max="3" width="4.7109375" style="34" bestFit="1" customWidth="1"/>
    <col min="4" max="4" width="16.28515625" style="34" bestFit="1" customWidth="1"/>
    <col min="5" max="5" width="6.140625" style="34" bestFit="1" customWidth="1"/>
    <col min="6" max="6" width="25.7109375" style="34" bestFit="1" customWidth="1"/>
    <col min="7" max="7" width="28.140625" style="34" bestFit="1" customWidth="1"/>
    <col min="8" max="8" width="24.85546875" style="34" bestFit="1" customWidth="1"/>
    <col min="9" max="9" width="6.85546875" style="34" bestFit="1" customWidth="1"/>
    <col min="10" max="10" width="21.7109375" style="34" bestFit="1" customWidth="1"/>
    <col min="11" max="11" width="32.5703125" style="34" bestFit="1" customWidth="1"/>
    <col min="12" max="12" width="53.85546875" style="34" bestFit="1" customWidth="1"/>
    <col min="13" max="13" width="29.140625" style="34" bestFit="1" customWidth="1"/>
    <col min="14" max="14" width="63.85546875" style="34" bestFit="1" customWidth="1"/>
    <col min="15" max="15" width="25.42578125" style="34" bestFit="1" customWidth="1"/>
    <col min="16" max="16" width="127.42578125" style="34" bestFit="1" customWidth="1"/>
    <col min="17" max="17" width="36.140625" style="34" bestFit="1" customWidth="1"/>
    <col min="18" max="18" width="62.42578125" style="34" bestFit="1" customWidth="1"/>
    <col min="19" max="19" width="40.28515625" style="34" bestFit="1" customWidth="1"/>
    <col min="20" max="20" width="155.42578125" style="34" bestFit="1" customWidth="1"/>
    <col min="21" max="21" width="26.28515625" style="34" bestFit="1" customWidth="1"/>
    <col min="22" max="22" width="82" style="34" bestFit="1" customWidth="1"/>
    <col min="23" max="23" width="15.5703125" style="34" bestFit="1" customWidth="1"/>
    <col min="24" max="24" width="25" style="34" bestFit="1" customWidth="1"/>
    <col min="25" max="25" width="14.85546875" style="34" bestFit="1" customWidth="1"/>
    <col min="26" max="26" width="14.85546875" style="37" bestFit="1" customWidth="1"/>
    <col min="27" max="27" width="5.28515625" style="34" bestFit="1" customWidth="1"/>
    <col min="28" max="28" width="14.28515625" style="34" bestFit="1" customWidth="1"/>
    <col min="29" max="29" width="16.7109375" style="34" bestFit="1" customWidth="1"/>
    <col min="30" max="30" width="45" style="34" bestFit="1" customWidth="1"/>
    <col min="31" max="31" width="12.42578125" style="34" bestFit="1" customWidth="1"/>
    <col min="32" max="32" width="11.85546875" style="38" bestFit="1" customWidth="1"/>
    <col min="33" max="33" width="37.140625" style="39" bestFit="1" customWidth="1"/>
    <col min="34" max="34" width="11.85546875" style="38" bestFit="1" customWidth="1"/>
    <col min="35" max="35" width="36.42578125" style="39" bestFit="1" customWidth="1"/>
    <col min="36" max="36" width="21.7109375" style="34" bestFit="1" customWidth="1"/>
    <col min="37" max="37" width="17.5703125" style="34" bestFit="1" customWidth="1"/>
    <col min="38" max="38" width="12.140625" style="34" bestFit="1" customWidth="1"/>
    <col min="39" max="39" width="14.5703125" style="39" bestFit="1" customWidth="1"/>
    <col min="40" max="40" width="20.7109375" style="39" bestFit="1" customWidth="1"/>
    <col min="41" max="41" width="19.5703125" style="39" bestFit="1" customWidth="1"/>
    <col min="42" max="42" width="21.42578125" style="39" bestFit="1" customWidth="1"/>
    <col min="43" max="43" width="6.140625" style="34" bestFit="1" customWidth="1"/>
    <col min="44" max="273" width="22.140625" style="34"/>
    <col min="274" max="275" width="4.140625" style="34" customWidth="1"/>
    <col min="276" max="276" width="22.140625" style="34" customWidth="1"/>
    <col min="277" max="277" width="8.5703125" style="34" customWidth="1"/>
    <col min="278" max="278" width="22.140625" style="34" customWidth="1"/>
    <col min="279" max="279" width="14.85546875" style="34" customWidth="1"/>
    <col min="280" max="280" width="22.140625" style="34" customWidth="1"/>
    <col min="281" max="281" width="16.85546875" style="34" customWidth="1"/>
    <col min="282" max="282" width="2.42578125" style="34" customWidth="1"/>
    <col min="283" max="283" width="1.85546875" style="34" customWidth="1"/>
    <col min="284" max="284" width="1.5703125" style="34" customWidth="1"/>
    <col min="285" max="285" width="3.85546875" style="34" customWidth="1"/>
    <col min="286" max="286" width="9.140625" style="34" customWidth="1"/>
    <col min="287" max="287" width="6.85546875" style="34" customWidth="1"/>
    <col min="288" max="288" width="9.5703125" style="34" customWidth="1"/>
    <col min="289" max="290" width="8.42578125" style="34" customWidth="1"/>
    <col min="291" max="291" width="5.140625" style="34" customWidth="1"/>
    <col min="292" max="292" width="9.42578125" style="34" customWidth="1"/>
    <col min="293" max="293" width="6.7109375" style="34" customWidth="1"/>
    <col min="294" max="294" width="7.42578125" style="34" customWidth="1"/>
    <col min="295" max="295" width="20.7109375" style="34" customWidth="1"/>
    <col min="296" max="296" width="22.140625" style="34" customWidth="1"/>
    <col min="297" max="297" width="11.42578125" style="34" customWidth="1"/>
    <col min="298" max="298" width="10.42578125" style="34" customWidth="1"/>
    <col min="299" max="529" width="22.140625" style="34"/>
    <col min="530" max="531" width="4.140625" style="34" customWidth="1"/>
    <col min="532" max="532" width="22.140625" style="34" customWidth="1"/>
    <col min="533" max="533" width="8.5703125" style="34" customWidth="1"/>
    <col min="534" max="534" width="22.140625" style="34" customWidth="1"/>
    <col min="535" max="535" width="14.85546875" style="34" customWidth="1"/>
    <col min="536" max="536" width="22.140625" style="34" customWidth="1"/>
    <col min="537" max="537" width="16.85546875" style="34" customWidth="1"/>
    <col min="538" max="538" width="2.42578125" style="34" customWidth="1"/>
    <col min="539" max="539" width="1.85546875" style="34" customWidth="1"/>
    <col min="540" max="540" width="1.5703125" style="34" customWidth="1"/>
    <col min="541" max="541" width="3.85546875" style="34" customWidth="1"/>
    <col min="542" max="542" width="9.140625" style="34" customWidth="1"/>
    <col min="543" max="543" width="6.85546875" style="34" customWidth="1"/>
    <col min="544" max="544" width="9.5703125" style="34" customWidth="1"/>
    <col min="545" max="546" width="8.42578125" style="34" customWidth="1"/>
    <col min="547" max="547" width="5.140625" style="34" customWidth="1"/>
    <col min="548" max="548" width="9.42578125" style="34" customWidth="1"/>
    <col min="549" max="549" width="6.7109375" style="34" customWidth="1"/>
    <col min="550" max="550" width="7.42578125" style="34" customWidth="1"/>
    <col min="551" max="551" width="20.7109375" style="34" customWidth="1"/>
    <col min="552" max="552" width="22.140625" style="34" customWidth="1"/>
    <col min="553" max="553" width="11.42578125" style="34" customWidth="1"/>
    <col min="554" max="554" width="10.42578125" style="34" customWidth="1"/>
    <col min="555" max="785" width="22.140625" style="34"/>
    <col min="786" max="787" width="4.140625" style="34" customWidth="1"/>
    <col min="788" max="788" width="22.140625" style="34" customWidth="1"/>
    <col min="789" max="789" width="8.5703125" style="34" customWidth="1"/>
    <col min="790" max="790" width="22.140625" style="34" customWidth="1"/>
    <col min="791" max="791" width="14.85546875" style="34" customWidth="1"/>
    <col min="792" max="792" width="22.140625" style="34" customWidth="1"/>
    <col min="793" max="793" width="16.85546875" style="34" customWidth="1"/>
    <col min="794" max="794" width="2.42578125" style="34" customWidth="1"/>
    <col min="795" max="795" width="1.85546875" style="34" customWidth="1"/>
    <col min="796" max="796" width="1.5703125" style="34" customWidth="1"/>
    <col min="797" max="797" width="3.85546875" style="34" customWidth="1"/>
    <col min="798" max="798" width="9.140625" style="34" customWidth="1"/>
    <col min="799" max="799" width="6.85546875" style="34" customWidth="1"/>
    <col min="800" max="800" width="9.5703125" style="34" customWidth="1"/>
    <col min="801" max="802" width="8.42578125" style="34" customWidth="1"/>
    <col min="803" max="803" width="5.140625" style="34" customWidth="1"/>
    <col min="804" max="804" width="9.42578125" style="34" customWidth="1"/>
    <col min="805" max="805" width="6.7109375" style="34" customWidth="1"/>
    <col min="806" max="806" width="7.42578125" style="34" customWidth="1"/>
    <col min="807" max="807" width="20.7109375" style="34" customWidth="1"/>
    <col min="808" max="808" width="22.140625" style="34" customWidth="1"/>
    <col min="809" max="809" width="11.42578125" style="34" customWidth="1"/>
    <col min="810" max="810" width="10.42578125" style="34" customWidth="1"/>
    <col min="811" max="1041" width="22.140625" style="34"/>
    <col min="1042" max="1043" width="4.140625" style="34" customWidth="1"/>
    <col min="1044" max="1044" width="22.140625" style="34" customWidth="1"/>
    <col min="1045" max="1045" width="8.5703125" style="34" customWidth="1"/>
    <col min="1046" max="1046" width="22.140625" style="34" customWidth="1"/>
    <col min="1047" max="1047" width="14.85546875" style="34" customWidth="1"/>
    <col min="1048" max="1048" width="22.140625" style="34" customWidth="1"/>
    <col min="1049" max="1049" width="16.85546875" style="34" customWidth="1"/>
    <col min="1050" max="1050" width="2.42578125" style="34" customWidth="1"/>
    <col min="1051" max="1051" width="1.85546875" style="34" customWidth="1"/>
    <col min="1052" max="1052" width="1.5703125" style="34" customWidth="1"/>
    <col min="1053" max="1053" width="3.85546875" style="34" customWidth="1"/>
    <col min="1054" max="1054" width="9.140625" style="34" customWidth="1"/>
    <col min="1055" max="1055" width="6.85546875" style="34" customWidth="1"/>
    <col min="1056" max="1056" width="9.5703125" style="34" customWidth="1"/>
    <col min="1057" max="1058" width="8.42578125" style="34" customWidth="1"/>
    <col min="1059" max="1059" width="5.140625" style="34" customWidth="1"/>
    <col min="1060" max="1060" width="9.42578125" style="34" customWidth="1"/>
    <col min="1061" max="1061" width="6.7109375" style="34" customWidth="1"/>
    <col min="1062" max="1062" width="7.42578125" style="34" customWidth="1"/>
    <col min="1063" max="1063" width="20.7109375" style="34" customWidth="1"/>
    <col min="1064" max="1064" width="22.140625" style="34" customWidth="1"/>
    <col min="1065" max="1065" width="11.42578125" style="34" customWidth="1"/>
    <col min="1066" max="1066" width="10.42578125" style="34" customWidth="1"/>
    <col min="1067" max="1297" width="22.140625" style="34"/>
    <col min="1298" max="1299" width="4.140625" style="34" customWidth="1"/>
    <col min="1300" max="1300" width="22.140625" style="34" customWidth="1"/>
    <col min="1301" max="1301" width="8.5703125" style="34" customWidth="1"/>
    <col min="1302" max="1302" width="22.140625" style="34" customWidth="1"/>
    <col min="1303" max="1303" width="14.85546875" style="34" customWidth="1"/>
    <col min="1304" max="1304" width="22.140625" style="34" customWidth="1"/>
    <col min="1305" max="1305" width="16.85546875" style="34" customWidth="1"/>
    <col min="1306" max="1306" width="2.42578125" style="34" customWidth="1"/>
    <col min="1307" max="1307" width="1.85546875" style="34" customWidth="1"/>
    <col min="1308" max="1308" width="1.5703125" style="34" customWidth="1"/>
    <col min="1309" max="1309" width="3.85546875" style="34" customWidth="1"/>
    <col min="1310" max="1310" width="9.140625" style="34" customWidth="1"/>
    <col min="1311" max="1311" width="6.85546875" style="34" customWidth="1"/>
    <col min="1312" max="1312" width="9.5703125" style="34" customWidth="1"/>
    <col min="1313" max="1314" width="8.42578125" style="34" customWidth="1"/>
    <col min="1315" max="1315" width="5.140625" style="34" customWidth="1"/>
    <col min="1316" max="1316" width="9.42578125" style="34" customWidth="1"/>
    <col min="1317" max="1317" width="6.7109375" style="34" customWidth="1"/>
    <col min="1318" max="1318" width="7.42578125" style="34" customWidth="1"/>
    <col min="1319" max="1319" width="20.7109375" style="34" customWidth="1"/>
    <col min="1320" max="1320" width="22.140625" style="34" customWidth="1"/>
    <col min="1321" max="1321" width="11.42578125" style="34" customWidth="1"/>
    <col min="1322" max="1322" width="10.42578125" style="34" customWidth="1"/>
    <col min="1323" max="1553" width="22.140625" style="34"/>
    <col min="1554" max="1555" width="4.140625" style="34" customWidth="1"/>
    <col min="1556" max="1556" width="22.140625" style="34" customWidth="1"/>
    <col min="1557" max="1557" width="8.5703125" style="34" customWidth="1"/>
    <col min="1558" max="1558" width="22.140625" style="34" customWidth="1"/>
    <col min="1559" max="1559" width="14.85546875" style="34" customWidth="1"/>
    <col min="1560" max="1560" width="22.140625" style="34" customWidth="1"/>
    <col min="1561" max="1561" width="16.85546875" style="34" customWidth="1"/>
    <col min="1562" max="1562" width="2.42578125" style="34" customWidth="1"/>
    <col min="1563" max="1563" width="1.85546875" style="34" customWidth="1"/>
    <col min="1564" max="1564" width="1.5703125" style="34" customWidth="1"/>
    <col min="1565" max="1565" width="3.85546875" style="34" customWidth="1"/>
    <col min="1566" max="1566" width="9.140625" style="34" customWidth="1"/>
    <col min="1567" max="1567" width="6.85546875" style="34" customWidth="1"/>
    <col min="1568" max="1568" width="9.5703125" style="34" customWidth="1"/>
    <col min="1569" max="1570" width="8.42578125" style="34" customWidth="1"/>
    <col min="1571" max="1571" width="5.140625" style="34" customWidth="1"/>
    <col min="1572" max="1572" width="9.42578125" style="34" customWidth="1"/>
    <col min="1573" max="1573" width="6.7109375" style="34" customWidth="1"/>
    <col min="1574" max="1574" width="7.42578125" style="34" customWidth="1"/>
    <col min="1575" max="1575" width="20.7109375" style="34" customWidth="1"/>
    <col min="1576" max="1576" width="22.140625" style="34" customWidth="1"/>
    <col min="1577" max="1577" width="11.42578125" style="34" customWidth="1"/>
    <col min="1578" max="1578" width="10.42578125" style="34" customWidth="1"/>
    <col min="1579" max="1809" width="22.140625" style="34"/>
    <col min="1810" max="1811" width="4.140625" style="34" customWidth="1"/>
    <col min="1812" max="1812" width="22.140625" style="34" customWidth="1"/>
    <col min="1813" max="1813" width="8.5703125" style="34" customWidth="1"/>
    <col min="1814" max="1814" width="22.140625" style="34" customWidth="1"/>
    <col min="1815" max="1815" width="14.85546875" style="34" customWidth="1"/>
    <col min="1816" max="1816" width="22.140625" style="34" customWidth="1"/>
    <col min="1817" max="1817" width="16.85546875" style="34" customWidth="1"/>
    <col min="1818" max="1818" width="2.42578125" style="34" customWidth="1"/>
    <col min="1819" max="1819" width="1.85546875" style="34" customWidth="1"/>
    <col min="1820" max="1820" width="1.5703125" style="34" customWidth="1"/>
    <col min="1821" max="1821" width="3.85546875" style="34" customWidth="1"/>
    <col min="1822" max="1822" width="9.140625" style="34" customWidth="1"/>
    <col min="1823" max="1823" width="6.85546875" style="34" customWidth="1"/>
    <col min="1824" max="1824" width="9.5703125" style="34" customWidth="1"/>
    <col min="1825" max="1826" width="8.42578125" style="34" customWidth="1"/>
    <col min="1827" max="1827" width="5.140625" style="34" customWidth="1"/>
    <col min="1828" max="1828" width="9.42578125" style="34" customWidth="1"/>
    <col min="1829" max="1829" width="6.7109375" style="34" customWidth="1"/>
    <col min="1830" max="1830" width="7.42578125" style="34" customWidth="1"/>
    <col min="1831" max="1831" width="20.7109375" style="34" customWidth="1"/>
    <col min="1832" max="1832" width="22.140625" style="34" customWidth="1"/>
    <col min="1833" max="1833" width="11.42578125" style="34" customWidth="1"/>
    <col min="1834" max="1834" width="10.42578125" style="34" customWidth="1"/>
    <col min="1835" max="2065" width="22.140625" style="34"/>
    <col min="2066" max="2067" width="4.140625" style="34" customWidth="1"/>
    <col min="2068" max="2068" width="22.140625" style="34" customWidth="1"/>
    <col min="2069" max="2069" width="8.5703125" style="34" customWidth="1"/>
    <col min="2070" max="2070" width="22.140625" style="34" customWidth="1"/>
    <col min="2071" max="2071" width="14.85546875" style="34" customWidth="1"/>
    <col min="2072" max="2072" width="22.140625" style="34" customWidth="1"/>
    <col min="2073" max="2073" width="16.85546875" style="34" customWidth="1"/>
    <col min="2074" max="2074" width="2.42578125" style="34" customWidth="1"/>
    <col min="2075" max="2075" width="1.85546875" style="34" customWidth="1"/>
    <col min="2076" max="2076" width="1.5703125" style="34" customWidth="1"/>
    <col min="2077" max="2077" width="3.85546875" style="34" customWidth="1"/>
    <col min="2078" max="2078" width="9.140625" style="34" customWidth="1"/>
    <col min="2079" max="2079" width="6.85546875" style="34" customWidth="1"/>
    <col min="2080" max="2080" width="9.5703125" style="34" customWidth="1"/>
    <col min="2081" max="2082" width="8.42578125" style="34" customWidth="1"/>
    <col min="2083" max="2083" width="5.140625" style="34" customWidth="1"/>
    <col min="2084" max="2084" width="9.42578125" style="34" customWidth="1"/>
    <col min="2085" max="2085" width="6.7109375" style="34" customWidth="1"/>
    <col min="2086" max="2086" width="7.42578125" style="34" customWidth="1"/>
    <col min="2087" max="2087" width="20.7109375" style="34" customWidth="1"/>
    <col min="2088" max="2088" width="22.140625" style="34" customWidth="1"/>
    <col min="2089" max="2089" width="11.42578125" style="34" customWidth="1"/>
    <col min="2090" max="2090" width="10.42578125" style="34" customWidth="1"/>
    <col min="2091" max="2321" width="22.140625" style="34"/>
    <col min="2322" max="2323" width="4.140625" style="34" customWidth="1"/>
    <col min="2324" max="2324" width="22.140625" style="34" customWidth="1"/>
    <col min="2325" max="2325" width="8.5703125" style="34" customWidth="1"/>
    <col min="2326" max="2326" width="22.140625" style="34" customWidth="1"/>
    <col min="2327" max="2327" width="14.85546875" style="34" customWidth="1"/>
    <col min="2328" max="2328" width="22.140625" style="34" customWidth="1"/>
    <col min="2329" max="2329" width="16.85546875" style="34" customWidth="1"/>
    <col min="2330" max="2330" width="2.42578125" style="34" customWidth="1"/>
    <col min="2331" max="2331" width="1.85546875" style="34" customWidth="1"/>
    <col min="2332" max="2332" width="1.5703125" style="34" customWidth="1"/>
    <col min="2333" max="2333" width="3.85546875" style="34" customWidth="1"/>
    <col min="2334" max="2334" width="9.140625" style="34" customWidth="1"/>
    <col min="2335" max="2335" width="6.85546875" style="34" customWidth="1"/>
    <col min="2336" max="2336" width="9.5703125" style="34" customWidth="1"/>
    <col min="2337" max="2338" width="8.42578125" style="34" customWidth="1"/>
    <col min="2339" max="2339" width="5.140625" style="34" customWidth="1"/>
    <col min="2340" max="2340" width="9.42578125" style="34" customWidth="1"/>
    <col min="2341" max="2341" width="6.7109375" style="34" customWidth="1"/>
    <col min="2342" max="2342" width="7.42578125" style="34" customWidth="1"/>
    <col min="2343" max="2343" width="20.7109375" style="34" customWidth="1"/>
    <col min="2344" max="2344" width="22.140625" style="34" customWidth="1"/>
    <col min="2345" max="2345" width="11.42578125" style="34" customWidth="1"/>
    <col min="2346" max="2346" width="10.42578125" style="34" customWidth="1"/>
    <col min="2347" max="2577" width="22.140625" style="34"/>
    <col min="2578" max="2579" width="4.140625" style="34" customWidth="1"/>
    <col min="2580" max="2580" width="22.140625" style="34" customWidth="1"/>
    <col min="2581" max="2581" width="8.5703125" style="34" customWidth="1"/>
    <col min="2582" max="2582" width="22.140625" style="34" customWidth="1"/>
    <col min="2583" max="2583" width="14.85546875" style="34" customWidth="1"/>
    <col min="2584" max="2584" width="22.140625" style="34" customWidth="1"/>
    <col min="2585" max="2585" width="16.85546875" style="34" customWidth="1"/>
    <col min="2586" max="2586" width="2.42578125" style="34" customWidth="1"/>
    <col min="2587" max="2587" width="1.85546875" style="34" customWidth="1"/>
    <col min="2588" max="2588" width="1.5703125" style="34" customWidth="1"/>
    <col min="2589" max="2589" width="3.85546875" style="34" customWidth="1"/>
    <col min="2590" max="2590" width="9.140625" style="34" customWidth="1"/>
    <col min="2591" max="2591" width="6.85546875" style="34" customWidth="1"/>
    <col min="2592" max="2592" width="9.5703125" style="34" customWidth="1"/>
    <col min="2593" max="2594" width="8.42578125" style="34" customWidth="1"/>
    <col min="2595" max="2595" width="5.140625" style="34" customWidth="1"/>
    <col min="2596" max="2596" width="9.42578125" style="34" customWidth="1"/>
    <col min="2597" max="2597" width="6.7109375" style="34" customWidth="1"/>
    <col min="2598" max="2598" width="7.42578125" style="34" customWidth="1"/>
    <col min="2599" max="2599" width="20.7109375" style="34" customWidth="1"/>
    <col min="2600" max="2600" width="22.140625" style="34" customWidth="1"/>
    <col min="2601" max="2601" width="11.42578125" style="34" customWidth="1"/>
    <col min="2602" max="2602" width="10.42578125" style="34" customWidth="1"/>
    <col min="2603" max="2833" width="22.140625" style="34"/>
    <col min="2834" max="2835" width="4.140625" style="34" customWidth="1"/>
    <col min="2836" max="2836" width="22.140625" style="34" customWidth="1"/>
    <col min="2837" max="2837" width="8.5703125" style="34" customWidth="1"/>
    <col min="2838" max="2838" width="22.140625" style="34" customWidth="1"/>
    <col min="2839" max="2839" width="14.85546875" style="34" customWidth="1"/>
    <col min="2840" max="2840" width="22.140625" style="34" customWidth="1"/>
    <col min="2841" max="2841" width="16.85546875" style="34" customWidth="1"/>
    <col min="2842" max="2842" width="2.42578125" style="34" customWidth="1"/>
    <col min="2843" max="2843" width="1.85546875" style="34" customWidth="1"/>
    <col min="2844" max="2844" width="1.5703125" style="34" customWidth="1"/>
    <col min="2845" max="2845" width="3.85546875" style="34" customWidth="1"/>
    <col min="2846" max="2846" width="9.140625" style="34" customWidth="1"/>
    <col min="2847" max="2847" width="6.85546875" style="34" customWidth="1"/>
    <col min="2848" max="2848" width="9.5703125" style="34" customWidth="1"/>
    <col min="2849" max="2850" width="8.42578125" style="34" customWidth="1"/>
    <col min="2851" max="2851" width="5.140625" style="34" customWidth="1"/>
    <col min="2852" max="2852" width="9.42578125" style="34" customWidth="1"/>
    <col min="2853" max="2853" width="6.7109375" style="34" customWidth="1"/>
    <col min="2854" max="2854" width="7.42578125" style="34" customWidth="1"/>
    <col min="2855" max="2855" width="20.7109375" style="34" customWidth="1"/>
    <col min="2856" max="2856" width="22.140625" style="34" customWidth="1"/>
    <col min="2857" max="2857" width="11.42578125" style="34" customWidth="1"/>
    <col min="2858" max="2858" width="10.42578125" style="34" customWidth="1"/>
    <col min="2859" max="3089" width="22.140625" style="34"/>
    <col min="3090" max="3091" width="4.140625" style="34" customWidth="1"/>
    <col min="3092" max="3092" width="22.140625" style="34" customWidth="1"/>
    <col min="3093" max="3093" width="8.5703125" style="34" customWidth="1"/>
    <col min="3094" max="3094" width="22.140625" style="34" customWidth="1"/>
    <col min="3095" max="3095" width="14.85546875" style="34" customWidth="1"/>
    <col min="3096" max="3096" width="22.140625" style="34" customWidth="1"/>
    <col min="3097" max="3097" width="16.85546875" style="34" customWidth="1"/>
    <col min="3098" max="3098" width="2.42578125" style="34" customWidth="1"/>
    <col min="3099" max="3099" width="1.85546875" style="34" customWidth="1"/>
    <col min="3100" max="3100" width="1.5703125" style="34" customWidth="1"/>
    <col min="3101" max="3101" width="3.85546875" style="34" customWidth="1"/>
    <col min="3102" max="3102" width="9.140625" style="34" customWidth="1"/>
    <col min="3103" max="3103" width="6.85546875" style="34" customWidth="1"/>
    <col min="3104" max="3104" width="9.5703125" style="34" customWidth="1"/>
    <col min="3105" max="3106" width="8.42578125" style="34" customWidth="1"/>
    <col min="3107" max="3107" width="5.140625" style="34" customWidth="1"/>
    <col min="3108" max="3108" width="9.42578125" style="34" customWidth="1"/>
    <col min="3109" max="3109" width="6.7109375" style="34" customWidth="1"/>
    <col min="3110" max="3110" width="7.42578125" style="34" customWidth="1"/>
    <col min="3111" max="3111" width="20.7109375" style="34" customWidth="1"/>
    <col min="3112" max="3112" width="22.140625" style="34" customWidth="1"/>
    <col min="3113" max="3113" width="11.42578125" style="34" customWidth="1"/>
    <col min="3114" max="3114" width="10.42578125" style="34" customWidth="1"/>
    <col min="3115" max="3345" width="22.140625" style="34"/>
    <col min="3346" max="3347" width="4.140625" style="34" customWidth="1"/>
    <col min="3348" max="3348" width="22.140625" style="34" customWidth="1"/>
    <col min="3349" max="3349" width="8.5703125" style="34" customWidth="1"/>
    <col min="3350" max="3350" width="22.140625" style="34" customWidth="1"/>
    <col min="3351" max="3351" width="14.85546875" style="34" customWidth="1"/>
    <col min="3352" max="3352" width="22.140625" style="34" customWidth="1"/>
    <col min="3353" max="3353" width="16.85546875" style="34" customWidth="1"/>
    <col min="3354" max="3354" width="2.42578125" style="34" customWidth="1"/>
    <col min="3355" max="3355" width="1.85546875" style="34" customWidth="1"/>
    <col min="3356" max="3356" width="1.5703125" style="34" customWidth="1"/>
    <col min="3357" max="3357" width="3.85546875" style="34" customWidth="1"/>
    <col min="3358" max="3358" width="9.140625" style="34" customWidth="1"/>
    <col min="3359" max="3359" width="6.85546875" style="34" customWidth="1"/>
    <col min="3360" max="3360" width="9.5703125" style="34" customWidth="1"/>
    <col min="3361" max="3362" width="8.42578125" style="34" customWidth="1"/>
    <col min="3363" max="3363" width="5.140625" style="34" customWidth="1"/>
    <col min="3364" max="3364" width="9.42578125" style="34" customWidth="1"/>
    <col min="3365" max="3365" width="6.7109375" style="34" customWidth="1"/>
    <col min="3366" max="3366" width="7.42578125" style="34" customWidth="1"/>
    <col min="3367" max="3367" width="20.7109375" style="34" customWidth="1"/>
    <col min="3368" max="3368" width="22.140625" style="34" customWidth="1"/>
    <col min="3369" max="3369" width="11.42578125" style="34" customWidth="1"/>
    <col min="3370" max="3370" width="10.42578125" style="34" customWidth="1"/>
    <col min="3371" max="3601" width="22.140625" style="34"/>
    <col min="3602" max="3603" width="4.140625" style="34" customWidth="1"/>
    <col min="3604" max="3604" width="22.140625" style="34" customWidth="1"/>
    <col min="3605" max="3605" width="8.5703125" style="34" customWidth="1"/>
    <col min="3606" max="3606" width="22.140625" style="34" customWidth="1"/>
    <col min="3607" max="3607" width="14.85546875" style="34" customWidth="1"/>
    <col min="3608" max="3608" width="22.140625" style="34" customWidth="1"/>
    <col min="3609" max="3609" width="16.85546875" style="34" customWidth="1"/>
    <col min="3610" max="3610" width="2.42578125" style="34" customWidth="1"/>
    <col min="3611" max="3611" width="1.85546875" style="34" customWidth="1"/>
    <col min="3612" max="3612" width="1.5703125" style="34" customWidth="1"/>
    <col min="3613" max="3613" width="3.85546875" style="34" customWidth="1"/>
    <col min="3614" max="3614" width="9.140625" style="34" customWidth="1"/>
    <col min="3615" max="3615" width="6.85546875" style="34" customWidth="1"/>
    <col min="3616" max="3616" width="9.5703125" style="34" customWidth="1"/>
    <col min="3617" max="3618" width="8.42578125" style="34" customWidth="1"/>
    <col min="3619" max="3619" width="5.140625" style="34" customWidth="1"/>
    <col min="3620" max="3620" width="9.42578125" style="34" customWidth="1"/>
    <col min="3621" max="3621" width="6.7109375" style="34" customWidth="1"/>
    <col min="3622" max="3622" width="7.42578125" style="34" customWidth="1"/>
    <col min="3623" max="3623" width="20.7109375" style="34" customWidth="1"/>
    <col min="3624" max="3624" width="22.140625" style="34" customWidth="1"/>
    <col min="3625" max="3625" width="11.42578125" style="34" customWidth="1"/>
    <col min="3626" max="3626" width="10.42578125" style="34" customWidth="1"/>
    <col min="3627" max="3857" width="22.140625" style="34"/>
    <col min="3858" max="3859" width="4.140625" style="34" customWidth="1"/>
    <col min="3860" max="3860" width="22.140625" style="34" customWidth="1"/>
    <col min="3861" max="3861" width="8.5703125" style="34" customWidth="1"/>
    <col min="3862" max="3862" width="22.140625" style="34" customWidth="1"/>
    <col min="3863" max="3863" width="14.85546875" style="34" customWidth="1"/>
    <col min="3864" max="3864" width="22.140625" style="34" customWidth="1"/>
    <col min="3865" max="3865" width="16.85546875" style="34" customWidth="1"/>
    <col min="3866" max="3866" width="2.42578125" style="34" customWidth="1"/>
    <col min="3867" max="3867" width="1.85546875" style="34" customWidth="1"/>
    <col min="3868" max="3868" width="1.5703125" style="34" customWidth="1"/>
    <col min="3869" max="3869" width="3.85546875" style="34" customWidth="1"/>
    <col min="3870" max="3870" width="9.140625" style="34" customWidth="1"/>
    <col min="3871" max="3871" width="6.85546875" style="34" customWidth="1"/>
    <col min="3872" max="3872" width="9.5703125" style="34" customWidth="1"/>
    <col min="3873" max="3874" width="8.42578125" style="34" customWidth="1"/>
    <col min="3875" max="3875" width="5.140625" style="34" customWidth="1"/>
    <col min="3876" max="3876" width="9.42578125" style="34" customWidth="1"/>
    <col min="3877" max="3877" width="6.7109375" style="34" customWidth="1"/>
    <col min="3878" max="3878" width="7.42578125" style="34" customWidth="1"/>
    <col min="3879" max="3879" width="20.7109375" style="34" customWidth="1"/>
    <col min="3880" max="3880" width="22.140625" style="34" customWidth="1"/>
    <col min="3881" max="3881" width="11.42578125" style="34" customWidth="1"/>
    <col min="3882" max="3882" width="10.42578125" style="34" customWidth="1"/>
    <col min="3883" max="4113" width="22.140625" style="34"/>
    <col min="4114" max="4115" width="4.140625" style="34" customWidth="1"/>
    <col min="4116" max="4116" width="22.140625" style="34" customWidth="1"/>
    <col min="4117" max="4117" width="8.5703125" style="34" customWidth="1"/>
    <col min="4118" max="4118" width="22.140625" style="34" customWidth="1"/>
    <col min="4119" max="4119" width="14.85546875" style="34" customWidth="1"/>
    <col min="4120" max="4120" width="22.140625" style="34" customWidth="1"/>
    <col min="4121" max="4121" width="16.85546875" style="34" customWidth="1"/>
    <col min="4122" max="4122" width="2.42578125" style="34" customWidth="1"/>
    <col min="4123" max="4123" width="1.85546875" style="34" customWidth="1"/>
    <col min="4124" max="4124" width="1.5703125" style="34" customWidth="1"/>
    <col min="4125" max="4125" width="3.85546875" style="34" customWidth="1"/>
    <col min="4126" max="4126" width="9.140625" style="34" customWidth="1"/>
    <col min="4127" max="4127" width="6.85546875" style="34" customWidth="1"/>
    <col min="4128" max="4128" width="9.5703125" style="34" customWidth="1"/>
    <col min="4129" max="4130" width="8.42578125" style="34" customWidth="1"/>
    <col min="4131" max="4131" width="5.140625" style="34" customWidth="1"/>
    <col min="4132" max="4132" width="9.42578125" style="34" customWidth="1"/>
    <col min="4133" max="4133" width="6.7109375" style="34" customWidth="1"/>
    <col min="4134" max="4134" width="7.42578125" style="34" customWidth="1"/>
    <col min="4135" max="4135" width="20.7109375" style="34" customWidth="1"/>
    <col min="4136" max="4136" width="22.140625" style="34" customWidth="1"/>
    <col min="4137" max="4137" width="11.42578125" style="34" customWidth="1"/>
    <col min="4138" max="4138" width="10.42578125" style="34" customWidth="1"/>
    <col min="4139" max="4369" width="22.140625" style="34"/>
    <col min="4370" max="4371" width="4.140625" style="34" customWidth="1"/>
    <col min="4372" max="4372" width="22.140625" style="34" customWidth="1"/>
    <col min="4373" max="4373" width="8.5703125" style="34" customWidth="1"/>
    <col min="4374" max="4374" width="22.140625" style="34" customWidth="1"/>
    <col min="4375" max="4375" width="14.85546875" style="34" customWidth="1"/>
    <col min="4376" max="4376" width="22.140625" style="34" customWidth="1"/>
    <col min="4377" max="4377" width="16.85546875" style="34" customWidth="1"/>
    <col min="4378" max="4378" width="2.42578125" style="34" customWidth="1"/>
    <col min="4379" max="4379" width="1.85546875" style="34" customWidth="1"/>
    <col min="4380" max="4380" width="1.5703125" style="34" customWidth="1"/>
    <col min="4381" max="4381" width="3.85546875" style="34" customWidth="1"/>
    <col min="4382" max="4382" width="9.140625" style="34" customWidth="1"/>
    <col min="4383" max="4383" width="6.85546875" style="34" customWidth="1"/>
    <col min="4384" max="4384" width="9.5703125" style="34" customWidth="1"/>
    <col min="4385" max="4386" width="8.42578125" style="34" customWidth="1"/>
    <col min="4387" max="4387" width="5.140625" style="34" customWidth="1"/>
    <col min="4388" max="4388" width="9.42578125" style="34" customWidth="1"/>
    <col min="4389" max="4389" width="6.7109375" style="34" customWidth="1"/>
    <col min="4390" max="4390" width="7.42578125" style="34" customWidth="1"/>
    <col min="4391" max="4391" width="20.7109375" style="34" customWidth="1"/>
    <col min="4392" max="4392" width="22.140625" style="34" customWidth="1"/>
    <col min="4393" max="4393" width="11.42578125" style="34" customWidth="1"/>
    <col min="4394" max="4394" width="10.42578125" style="34" customWidth="1"/>
    <col min="4395" max="4625" width="22.140625" style="34"/>
    <col min="4626" max="4627" width="4.140625" style="34" customWidth="1"/>
    <col min="4628" max="4628" width="22.140625" style="34" customWidth="1"/>
    <col min="4629" max="4629" width="8.5703125" style="34" customWidth="1"/>
    <col min="4630" max="4630" width="22.140625" style="34" customWidth="1"/>
    <col min="4631" max="4631" width="14.85546875" style="34" customWidth="1"/>
    <col min="4632" max="4632" width="22.140625" style="34" customWidth="1"/>
    <col min="4633" max="4633" width="16.85546875" style="34" customWidth="1"/>
    <col min="4634" max="4634" width="2.42578125" style="34" customWidth="1"/>
    <col min="4635" max="4635" width="1.85546875" style="34" customWidth="1"/>
    <col min="4636" max="4636" width="1.5703125" style="34" customWidth="1"/>
    <col min="4637" max="4637" width="3.85546875" style="34" customWidth="1"/>
    <col min="4638" max="4638" width="9.140625" style="34" customWidth="1"/>
    <col min="4639" max="4639" width="6.85546875" style="34" customWidth="1"/>
    <col min="4640" max="4640" width="9.5703125" style="34" customWidth="1"/>
    <col min="4641" max="4642" width="8.42578125" style="34" customWidth="1"/>
    <col min="4643" max="4643" width="5.140625" style="34" customWidth="1"/>
    <col min="4644" max="4644" width="9.42578125" style="34" customWidth="1"/>
    <col min="4645" max="4645" width="6.7109375" style="34" customWidth="1"/>
    <col min="4646" max="4646" width="7.42578125" style="34" customWidth="1"/>
    <col min="4647" max="4647" width="20.7109375" style="34" customWidth="1"/>
    <col min="4648" max="4648" width="22.140625" style="34" customWidth="1"/>
    <col min="4649" max="4649" width="11.42578125" style="34" customWidth="1"/>
    <col min="4650" max="4650" width="10.42578125" style="34" customWidth="1"/>
    <col min="4651" max="4881" width="22.140625" style="34"/>
    <col min="4882" max="4883" width="4.140625" style="34" customWidth="1"/>
    <col min="4884" max="4884" width="22.140625" style="34" customWidth="1"/>
    <col min="4885" max="4885" width="8.5703125" style="34" customWidth="1"/>
    <col min="4886" max="4886" width="22.140625" style="34" customWidth="1"/>
    <col min="4887" max="4887" width="14.85546875" style="34" customWidth="1"/>
    <col min="4888" max="4888" width="22.140625" style="34" customWidth="1"/>
    <col min="4889" max="4889" width="16.85546875" style="34" customWidth="1"/>
    <col min="4890" max="4890" width="2.42578125" style="34" customWidth="1"/>
    <col min="4891" max="4891" width="1.85546875" style="34" customWidth="1"/>
    <col min="4892" max="4892" width="1.5703125" style="34" customWidth="1"/>
    <col min="4893" max="4893" width="3.85546875" style="34" customWidth="1"/>
    <col min="4894" max="4894" width="9.140625" style="34" customWidth="1"/>
    <col min="4895" max="4895" width="6.85546875" style="34" customWidth="1"/>
    <col min="4896" max="4896" width="9.5703125" style="34" customWidth="1"/>
    <col min="4897" max="4898" width="8.42578125" style="34" customWidth="1"/>
    <col min="4899" max="4899" width="5.140625" style="34" customWidth="1"/>
    <col min="4900" max="4900" width="9.42578125" style="34" customWidth="1"/>
    <col min="4901" max="4901" width="6.7109375" style="34" customWidth="1"/>
    <col min="4902" max="4902" width="7.42578125" style="34" customWidth="1"/>
    <col min="4903" max="4903" width="20.7109375" style="34" customWidth="1"/>
    <col min="4904" max="4904" width="22.140625" style="34" customWidth="1"/>
    <col min="4905" max="4905" width="11.42578125" style="34" customWidth="1"/>
    <col min="4906" max="4906" width="10.42578125" style="34" customWidth="1"/>
    <col min="4907" max="5137" width="22.140625" style="34"/>
    <col min="5138" max="5139" width="4.140625" style="34" customWidth="1"/>
    <col min="5140" max="5140" width="22.140625" style="34" customWidth="1"/>
    <col min="5141" max="5141" width="8.5703125" style="34" customWidth="1"/>
    <col min="5142" max="5142" width="22.140625" style="34" customWidth="1"/>
    <col min="5143" max="5143" width="14.85546875" style="34" customWidth="1"/>
    <col min="5144" max="5144" width="22.140625" style="34" customWidth="1"/>
    <col min="5145" max="5145" width="16.85546875" style="34" customWidth="1"/>
    <col min="5146" max="5146" width="2.42578125" style="34" customWidth="1"/>
    <col min="5147" max="5147" width="1.85546875" style="34" customWidth="1"/>
    <col min="5148" max="5148" width="1.5703125" style="34" customWidth="1"/>
    <col min="5149" max="5149" width="3.85546875" style="34" customWidth="1"/>
    <col min="5150" max="5150" width="9.140625" style="34" customWidth="1"/>
    <col min="5151" max="5151" width="6.85546875" style="34" customWidth="1"/>
    <col min="5152" max="5152" width="9.5703125" style="34" customWidth="1"/>
    <col min="5153" max="5154" width="8.42578125" style="34" customWidth="1"/>
    <col min="5155" max="5155" width="5.140625" style="34" customWidth="1"/>
    <col min="5156" max="5156" width="9.42578125" style="34" customWidth="1"/>
    <col min="5157" max="5157" width="6.7109375" style="34" customWidth="1"/>
    <col min="5158" max="5158" width="7.42578125" style="34" customWidth="1"/>
    <col min="5159" max="5159" width="20.7109375" style="34" customWidth="1"/>
    <col min="5160" max="5160" width="22.140625" style="34" customWidth="1"/>
    <col min="5161" max="5161" width="11.42578125" style="34" customWidth="1"/>
    <col min="5162" max="5162" width="10.42578125" style="34" customWidth="1"/>
    <col min="5163" max="5393" width="22.140625" style="34"/>
    <col min="5394" max="5395" width="4.140625" style="34" customWidth="1"/>
    <col min="5396" max="5396" width="22.140625" style="34" customWidth="1"/>
    <col min="5397" max="5397" width="8.5703125" style="34" customWidth="1"/>
    <col min="5398" max="5398" width="22.140625" style="34" customWidth="1"/>
    <col min="5399" max="5399" width="14.85546875" style="34" customWidth="1"/>
    <col min="5400" max="5400" width="22.140625" style="34" customWidth="1"/>
    <col min="5401" max="5401" width="16.85546875" style="34" customWidth="1"/>
    <col min="5402" max="5402" width="2.42578125" style="34" customWidth="1"/>
    <col min="5403" max="5403" width="1.85546875" style="34" customWidth="1"/>
    <col min="5404" max="5404" width="1.5703125" style="34" customWidth="1"/>
    <col min="5405" max="5405" width="3.85546875" style="34" customWidth="1"/>
    <col min="5406" max="5406" width="9.140625" style="34" customWidth="1"/>
    <col min="5407" max="5407" width="6.85546875" style="34" customWidth="1"/>
    <col min="5408" max="5408" width="9.5703125" style="34" customWidth="1"/>
    <col min="5409" max="5410" width="8.42578125" style="34" customWidth="1"/>
    <col min="5411" max="5411" width="5.140625" style="34" customWidth="1"/>
    <col min="5412" max="5412" width="9.42578125" style="34" customWidth="1"/>
    <col min="5413" max="5413" width="6.7109375" style="34" customWidth="1"/>
    <col min="5414" max="5414" width="7.42578125" style="34" customWidth="1"/>
    <col min="5415" max="5415" width="20.7109375" style="34" customWidth="1"/>
    <col min="5416" max="5416" width="22.140625" style="34" customWidth="1"/>
    <col min="5417" max="5417" width="11.42578125" style="34" customWidth="1"/>
    <col min="5418" max="5418" width="10.42578125" style="34" customWidth="1"/>
    <col min="5419" max="5649" width="22.140625" style="34"/>
    <col min="5650" max="5651" width="4.140625" style="34" customWidth="1"/>
    <col min="5652" max="5652" width="22.140625" style="34" customWidth="1"/>
    <col min="5653" max="5653" width="8.5703125" style="34" customWidth="1"/>
    <col min="5654" max="5654" width="22.140625" style="34" customWidth="1"/>
    <col min="5655" max="5655" width="14.85546875" style="34" customWidth="1"/>
    <col min="5656" max="5656" width="22.140625" style="34" customWidth="1"/>
    <col min="5657" max="5657" width="16.85546875" style="34" customWidth="1"/>
    <col min="5658" max="5658" width="2.42578125" style="34" customWidth="1"/>
    <col min="5659" max="5659" width="1.85546875" style="34" customWidth="1"/>
    <col min="5660" max="5660" width="1.5703125" style="34" customWidth="1"/>
    <col min="5661" max="5661" width="3.85546875" style="34" customWidth="1"/>
    <col min="5662" max="5662" width="9.140625" style="34" customWidth="1"/>
    <col min="5663" max="5663" width="6.85546875" style="34" customWidth="1"/>
    <col min="5664" max="5664" width="9.5703125" style="34" customWidth="1"/>
    <col min="5665" max="5666" width="8.42578125" style="34" customWidth="1"/>
    <col min="5667" max="5667" width="5.140625" style="34" customWidth="1"/>
    <col min="5668" max="5668" width="9.42578125" style="34" customWidth="1"/>
    <col min="5669" max="5669" width="6.7109375" style="34" customWidth="1"/>
    <col min="5670" max="5670" width="7.42578125" style="34" customWidth="1"/>
    <col min="5671" max="5671" width="20.7109375" style="34" customWidth="1"/>
    <col min="5672" max="5672" width="22.140625" style="34" customWidth="1"/>
    <col min="5673" max="5673" width="11.42578125" style="34" customWidth="1"/>
    <col min="5674" max="5674" width="10.42578125" style="34" customWidth="1"/>
    <col min="5675" max="5905" width="22.140625" style="34"/>
    <col min="5906" max="5907" width="4.140625" style="34" customWidth="1"/>
    <col min="5908" max="5908" width="22.140625" style="34" customWidth="1"/>
    <col min="5909" max="5909" width="8.5703125" style="34" customWidth="1"/>
    <col min="5910" max="5910" width="22.140625" style="34" customWidth="1"/>
    <col min="5911" max="5911" width="14.85546875" style="34" customWidth="1"/>
    <col min="5912" max="5912" width="22.140625" style="34" customWidth="1"/>
    <col min="5913" max="5913" width="16.85546875" style="34" customWidth="1"/>
    <col min="5914" max="5914" width="2.42578125" style="34" customWidth="1"/>
    <col min="5915" max="5915" width="1.85546875" style="34" customWidth="1"/>
    <col min="5916" max="5916" width="1.5703125" style="34" customWidth="1"/>
    <col min="5917" max="5917" width="3.85546875" style="34" customWidth="1"/>
    <col min="5918" max="5918" width="9.140625" style="34" customWidth="1"/>
    <col min="5919" max="5919" width="6.85546875" style="34" customWidth="1"/>
    <col min="5920" max="5920" width="9.5703125" style="34" customWidth="1"/>
    <col min="5921" max="5922" width="8.42578125" style="34" customWidth="1"/>
    <col min="5923" max="5923" width="5.140625" style="34" customWidth="1"/>
    <col min="5924" max="5924" width="9.42578125" style="34" customWidth="1"/>
    <col min="5925" max="5925" width="6.7109375" style="34" customWidth="1"/>
    <col min="5926" max="5926" width="7.42578125" style="34" customWidth="1"/>
    <col min="5927" max="5927" width="20.7109375" style="34" customWidth="1"/>
    <col min="5928" max="5928" width="22.140625" style="34" customWidth="1"/>
    <col min="5929" max="5929" width="11.42578125" style="34" customWidth="1"/>
    <col min="5930" max="5930" width="10.42578125" style="34" customWidth="1"/>
    <col min="5931" max="6161" width="22.140625" style="34"/>
    <col min="6162" max="6163" width="4.140625" style="34" customWidth="1"/>
    <col min="6164" max="6164" width="22.140625" style="34" customWidth="1"/>
    <col min="6165" max="6165" width="8.5703125" style="34" customWidth="1"/>
    <col min="6166" max="6166" width="22.140625" style="34" customWidth="1"/>
    <col min="6167" max="6167" width="14.85546875" style="34" customWidth="1"/>
    <col min="6168" max="6168" width="22.140625" style="34" customWidth="1"/>
    <col min="6169" max="6169" width="16.85546875" style="34" customWidth="1"/>
    <col min="6170" max="6170" width="2.42578125" style="34" customWidth="1"/>
    <col min="6171" max="6171" width="1.85546875" style="34" customWidth="1"/>
    <col min="6172" max="6172" width="1.5703125" style="34" customWidth="1"/>
    <col min="6173" max="6173" width="3.85546875" style="34" customWidth="1"/>
    <col min="6174" max="6174" width="9.140625" style="34" customWidth="1"/>
    <col min="6175" max="6175" width="6.85546875" style="34" customWidth="1"/>
    <col min="6176" max="6176" width="9.5703125" style="34" customWidth="1"/>
    <col min="6177" max="6178" width="8.42578125" style="34" customWidth="1"/>
    <col min="6179" max="6179" width="5.140625" style="34" customWidth="1"/>
    <col min="6180" max="6180" width="9.42578125" style="34" customWidth="1"/>
    <col min="6181" max="6181" width="6.7109375" style="34" customWidth="1"/>
    <col min="6182" max="6182" width="7.42578125" style="34" customWidth="1"/>
    <col min="6183" max="6183" width="20.7109375" style="34" customWidth="1"/>
    <col min="6184" max="6184" width="22.140625" style="34" customWidth="1"/>
    <col min="6185" max="6185" width="11.42578125" style="34" customWidth="1"/>
    <col min="6186" max="6186" width="10.42578125" style="34" customWidth="1"/>
    <col min="6187" max="6417" width="22.140625" style="34"/>
    <col min="6418" max="6419" width="4.140625" style="34" customWidth="1"/>
    <col min="6420" max="6420" width="22.140625" style="34" customWidth="1"/>
    <col min="6421" max="6421" width="8.5703125" style="34" customWidth="1"/>
    <col min="6422" max="6422" width="22.140625" style="34" customWidth="1"/>
    <col min="6423" max="6423" width="14.85546875" style="34" customWidth="1"/>
    <col min="6424" max="6424" width="22.140625" style="34" customWidth="1"/>
    <col min="6425" max="6425" width="16.85546875" style="34" customWidth="1"/>
    <col min="6426" max="6426" width="2.42578125" style="34" customWidth="1"/>
    <col min="6427" max="6427" width="1.85546875" style="34" customWidth="1"/>
    <col min="6428" max="6428" width="1.5703125" style="34" customWidth="1"/>
    <col min="6429" max="6429" width="3.85546875" style="34" customWidth="1"/>
    <col min="6430" max="6430" width="9.140625" style="34" customWidth="1"/>
    <col min="6431" max="6431" width="6.85546875" style="34" customWidth="1"/>
    <col min="6432" max="6432" width="9.5703125" style="34" customWidth="1"/>
    <col min="6433" max="6434" width="8.42578125" style="34" customWidth="1"/>
    <col min="6435" max="6435" width="5.140625" style="34" customWidth="1"/>
    <col min="6436" max="6436" width="9.42578125" style="34" customWidth="1"/>
    <col min="6437" max="6437" width="6.7109375" style="34" customWidth="1"/>
    <col min="6438" max="6438" width="7.42578125" style="34" customWidth="1"/>
    <col min="6439" max="6439" width="20.7109375" style="34" customWidth="1"/>
    <col min="6440" max="6440" width="22.140625" style="34" customWidth="1"/>
    <col min="6441" max="6441" width="11.42578125" style="34" customWidth="1"/>
    <col min="6442" max="6442" width="10.42578125" style="34" customWidth="1"/>
    <col min="6443" max="6673" width="22.140625" style="34"/>
    <col min="6674" max="6675" width="4.140625" style="34" customWidth="1"/>
    <col min="6676" max="6676" width="22.140625" style="34" customWidth="1"/>
    <col min="6677" max="6677" width="8.5703125" style="34" customWidth="1"/>
    <col min="6678" max="6678" width="22.140625" style="34" customWidth="1"/>
    <col min="6679" max="6679" width="14.85546875" style="34" customWidth="1"/>
    <col min="6680" max="6680" width="22.140625" style="34" customWidth="1"/>
    <col min="6681" max="6681" width="16.85546875" style="34" customWidth="1"/>
    <col min="6682" max="6682" width="2.42578125" style="34" customWidth="1"/>
    <col min="6683" max="6683" width="1.85546875" style="34" customWidth="1"/>
    <col min="6684" max="6684" width="1.5703125" style="34" customWidth="1"/>
    <col min="6685" max="6685" width="3.85546875" style="34" customWidth="1"/>
    <col min="6686" max="6686" width="9.140625" style="34" customWidth="1"/>
    <col min="6687" max="6687" width="6.85546875" style="34" customWidth="1"/>
    <col min="6688" max="6688" width="9.5703125" style="34" customWidth="1"/>
    <col min="6689" max="6690" width="8.42578125" style="34" customWidth="1"/>
    <col min="6691" max="6691" width="5.140625" style="34" customWidth="1"/>
    <col min="6692" max="6692" width="9.42578125" style="34" customWidth="1"/>
    <col min="6693" max="6693" width="6.7109375" style="34" customWidth="1"/>
    <col min="6694" max="6694" width="7.42578125" style="34" customWidth="1"/>
    <col min="6695" max="6695" width="20.7109375" style="34" customWidth="1"/>
    <col min="6696" max="6696" width="22.140625" style="34" customWidth="1"/>
    <col min="6697" max="6697" width="11.42578125" style="34" customWidth="1"/>
    <col min="6698" max="6698" width="10.42578125" style="34" customWidth="1"/>
    <col min="6699" max="6929" width="22.140625" style="34"/>
    <col min="6930" max="6931" width="4.140625" style="34" customWidth="1"/>
    <col min="6932" max="6932" width="22.140625" style="34" customWidth="1"/>
    <col min="6933" max="6933" width="8.5703125" style="34" customWidth="1"/>
    <col min="6934" max="6934" width="22.140625" style="34" customWidth="1"/>
    <col min="6935" max="6935" width="14.85546875" style="34" customWidth="1"/>
    <col min="6936" max="6936" width="22.140625" style="34" customWidth="1"/>
    <col min="6937" max="6937" width="16.85546875" style="34" customWidth="1"/>
    <col min="6938" max="6938" width="2.42578125" style="34" customWidth="1"/>
    <col min="6939" max="6939" width="1.85546875" style="34" customWidth="1"/>
    <col min="6940" max="6940" width="1.5703125" style="34" customWidth="1"/>
    <col min="6941" max="6941" width="3.85546875" style="34" customWidth="1"/>
    <col min="6942" max="6942" width="9.140625" style="34" customWidth="1"/>
    <col min="6943" max="6943" width="6.85546875" style="34" customWidth="1"/>
    <col min="6944" max="6944" width="9.5703125" style="34" customWidth="1"/>
    <col min="6945" max="6946" width="8.42578125" style="34" customWidth="1"/>
    <col min="6947" max="6947" width="5.140625" style="34" customWidth="1"/>
    <col min="6948" max="6948" width="9.42578125" style="34" customWidth="1"/>
    <col min="6949" max="6949" width="6.7109375" style="34" customWidth="1"/>
    <col min="6950" max="6950" width="7.42578125" style="34" customWidth="1"/>
    <col min="6951" max="6951" width="20.7109375" style="34" customWidth="1"/>
    <col min="6952" max="6952" width="22.140625" style="34" customWidth="1"/>
    <col min="6953" max="6953" width="11.42578125" style="34" customWidth="1"/>
    <col min="6954" max="6954" width="10.42578125" style="34" customWidth="1"/>
    <col min="6955" max="7185" width="22.140625" style="34"/>
    <col min="7186" max="7187" width="4.140625" style="34" customWidth="1"/>
    <col min="7188" max="7188" width="22.140625" style="34" customWidth="1"/>
    <col min="7189" max="7189" width="8.5703125" style="34" customWidth="1"/>
    <col min="7190" max="7190" width="22.140625" style="34" customWidth="1"/>
    <col min="7191" max="7191" width="14.85546875" style="34" customWidth="1"/>
    <col min="7192" max="7192" width="22.140625" style="34" customWidth="1"/>
    <col min="7193" max="7193" width="16.85546875" style="34" customWidth="1"/>
    <col min="7194" max="7194" width="2.42578125" style="34" customWidth="1"/>
    <col min="7195" max="7195" width="1.85546875" style="34" customWidth="1"/>
    <col min="7196" max="7196" width="1.5703125" style="34" customWidth="1"/>
    <col min="7197" max="7197" width="3.85546875" style="34" customWidth="1"/>
    <col min="7198" max="7198" width="9.140625" style="34" customWidth="1"/>
    <col min="7199" max="7199" width="6.85546875" style="34" customWidth="1"/>
    <col min="7200" max="7200" width="9.5703125" style="34" customWidth="1"/>
    <col min="7201" max="7202" width="8.42578125" style="34" customWidth="1"/>
    <col min="7203" max="7203" width="5.140625" style="34" customWidth="1"/>
    <col min="7204" max="7204" width="9.42578125" style="34" customWidth="1"/>
    <col min="7205" max="7205" width="6.7109375" style="34" customWidth="1"/>
    <col min="7206" max="7206" width="7.42578125" style="34" customWidth="1"/>
    <col min="7207" max="7207" width="20.7109375" style="34" customWidth="1"/>
    <col min="7208" max="7208" width="22.140625" style="34" customWidth="1"/>
    <col min="7209" max="7209" width="11.42578125" style="34" customWidth="1"/>
    <col min="7210" max="7210" width="10.42578125" style="34" customWidth="1"/>
    <col min="7211" max="7441" width="22.140625" style="34"/>
    <col min="7442" max="7443" width="4.140625" style="34" customWidth="1"/>
    <col min="7444" max="7444" width="22.140625" style="34" customWidth="1"/>
    <col min="7445" max="7445" width="8.5703125" style="34" customWidth="1"/>
    <col min="7446" max="7446" width="22.140625" style="34" customWidth="1"/>
    <col min="7447" max="7447" width="14.85546875" style="34" customWidth="1"/>
    <col min="7448" max="7448" width="22.140625" style="34" customWidth="1"/>
    <col min="7449" max="7449" width="16.85546875" style="34" customWidth="1"/>
    <col min="7450" max="7450" width="2.42578125" style="34" customWidth="1"/>
    <col min="7451" max="7451" width="1.85546875" style="34" customWidth="1"/>
    <col min="7452" max="7452" width="1.5703125" style="34" customWidth="1"/>
    <col min="7453" max="7453" width="3.85546875" style="34" customWidth="1"/>
    <col min="7454" max="7454" width="9.140625" style="34" customWidth="1"/>
    <col min="7455" max="7455" width="6.85546875" style="34" customWidth="1"/>
    <col min="7456" max="7456" width="9.5703125" style="34" customWidth="1"/>
    <col min="7457" max="7458" width="8.42578125" style="34" customWidth="1"/>
    <col min="7459" max="7459" width="5.140625" style="34" customWidth="1"/>
    <col min="7460" max="7460" width="9.42578125" style="34" customWidth="1"/>
    <col min="7461" max="7461" width="6.7109375" style="34" customWidth="1"/>
    <col min="7462" max="7462" width="7.42578125" style="34" customWidth="1"/>
    <col min="7463" max="7463" width="20.7109375" style="34" customWidth="1"/>
    <col min="7464" max="7464" width="22.140625" style="34" customWidth="1"/>
    <col min="7465" max="7465" width="11.42578125" style="34" customWidth="1"/>
    <col min="7466" max="7466" width="10.42578125" style="34" customWidth="1"/>
    <col min="7467" max="7697" width="22.140625" style="34"/>
    <col min="7698" max="7699" width="4.140625" style="34" customWidth="1"/>
    <col min="7700" max="7700" width="22.140625" style="34" customWidth="1"/>
    <col min="7701" max="7701" width="8.5703125" style="34" customWidth="1"/>
    <col min="7702" max="7702" width="22.140625" style="34" customWidth="1"/>
    <col min="7703" max="7703" width="14.85546875" style="34" customWidth="1"/>
    <col min="7704" max="7704" width="22.140625" style="34" customWidth="1"/>
    <col min="7705" max="7705" width="16.85546875" style="34" customWidth="1"/>
    <col min="7706" max="7706" width="2.42578125" style="34" customWidth="1"/>
    <col min="7707" max="7707" width="1.85546875" style="34" customWidth="1"/>
    <col min="7708" max="7708" width="1.5703125" style="34" customWidth="1"/>
    <col min="7709" max="7709" width="3.85546875" style="34" customWidth="1"/>
    <col min="7710" max="7710" width="9.140625" style="34" customWidth="1"/>
    <col min="7711" max="7711" width="6.85546875" style="34" customWidth="1"/>
    <col min="7712" max="7712" width="9.5703125" style="34" customWidth="1"/>
    <col min="7713" max="7714" width="8.42578125" style="34" customWidth="1"/>
    <col min="7715" max="7715" width="5.140625" style="34" customWidth="1"/>
    <col min="7716" max="7716" width="9.42578125" style="34" customWidth="1"/>
    <col min="7717" max="7717" width="6.7109375" style="34" customWidth="1"/>
    <col min="7718" max="7718" width="7.42578125" style="34" customWidth="1"/>
    <col min="7719" max="7719" width="20.7109375" style="34" customWidth="1"/>
    <col min="7720" max="7720" width="22.140625" style="34" customWidth="1"/>
    <col min="7721" max="7721" width="11.42578125" style="34" customWidth="1"/>
    <col min="7722" max="7722" width="10.42578125" style="34" customWidth="1"/>
    <col min="7723" max="7953" width="22.140625" style="34"/>
    <col min="7954" max="7955" width="4.140625" style="34" customWidth="1"/>
    <col min="7956" max="7956" width="22.140625" style="34" customWidth="1"/>
    <col min="7957" max="7957" width="8.5703125" style="34" customWidth="1"/>
    <col min="7958" max="7958" width="22.140625" style="34" customWidth="1"/>
    <col min="7959" max="7959" width="14.85546875" style="34" customWidth="1"/>
    <col min="7960" max="7960" width="22.140625" style="34" customWidth="1"/>
    <col min="7961" max="7961" width="16.85546875" style="34" customWidth="1"/>
    <col min="7962" max="7962" width="2.42578125" style="34" customWidth="1"/>
    <col min="7963" max="7963" width="1.85546875" style="34" customWidth="1"/>
    <col min="7964" max="7964" width="1.5703125" style="34" customWidth="1"/>
    <col min="7965" max="7965" width="3.85546875" style="34" customWidth="1"/>
    <col min="7966" max="7966" width="9.140625" style="34" customWidth="1"/>
    <col min="7967" max="7967" width="6.85546875" style="34" customWidth="1"/>
    <col min="7968" max="7968" width="9.5703125" style="34" customWidth="1"/>
    <col min="7969" max="7970" width="8.42578125" style="34" customWidth="1"/>
    <col min="7971" max="7971" width="5.140625" style="34" customWidth="1"/>
    <col min="7972" max="7972" width="9.42578125" style="34" customWidth="1"/>
    <col min="7973" max="7973" width="6.7109375" style="34" customWidth="1"/>
    <col min="7974" max="7974" width="7.42578125" style="34" customWidth="1"/>
    <col min="7975" max="7975" width="20.7109375" style="34" customWidth="1"/>
    <col min="7976" max="7976" width="22.140625" style="34" customWidth="1"/>
    <col min="7977" max="7977" width="11.42578125" style="34" customWidth="1"/>
    <col min="7978" max="7978" width="10.42578125" style="34" customWidth="1"/>
    <col min="7979" max="8209" width="22.140625" style="34"/>
    <col min="8210" max="8211" width="4.140625" style="34" customWidth="1"/>
    <col min="8212" max="8212" width="22.140625" style="34" customWidth="1"/>
    <col min="8213" max="8213" width="8.5703125" style="34" customWidth="1"/>
    <col min="8214" max="8214" width="22.140625" style="34" customWidth="1"/>
    <col min="8215" max="8215" width="14.85546875" style="34" customWidth="1"/>
    <col min="8216" max="8216" width="22.140625" style="34" customWidth="1"/>
    <col min="8217" max="8217" width="16.85546875" style="34" customWidth="1"/>
    <col min="8218" max="8218" width="2.42578125" style="34" customWidth="1"/>
    <col min="8219" max="8219" width="1.85546875" style="34" customWidth="1"/>
    <col min="8220" max="8220" width="1.5703125" style="34" customWidth="1"/>
    <col min="8221" max="8221" width="3.85546875" style="34" customWidth="1"/>
    <col min="8222" max="8222" width="9.140625" style="34" customWidth="1"/>
    <col min="8223" max="8223" width="6.85546875" style="34" customWidth="1"/>
    <col min="8224" max="8224" width="9.5703125" style="34" customWidth="1"/>
    <col min="8225" max="8226" width="8.42578125" style="34" customWidth="1"/>
    <col min="8227" max="8227" width="5.140625" style="34" customWidth="1"/>
    <col min="8228" max="8228" width="9.42578125" style="34" customWidth="1"/>
    <col min="8229" max="8229" width="6.7109375" style="34" customWidth="1"/>
    <col min="8230" max="8230" width="7.42578125" style="34" customWidth="1"/>
    <col min="8231" max="8231" width="20.7109375" style="34" customWidth="1"/>
    <col min="8232" max="8232" width="22.140625" style="34" customWidth="1"/>
    <col min="8233" max="8233" width="11.42578125" style="34" customWidth="1"/>
    <col min="8234" max="8234" width="10.42578125" style="34" customWidth="1"/>
    <col min="8235" max="8465" width="22.140625" style="34"/>
    <col min="8466" max="8467" width="4.140625" style="34" customWidth="1"/>
    <col min="8468" max="8468" width="22.140625" style="34" customWidth="1"/>
    <col min="8469" max="8469" width="8.5703125" style="34" customWidth="1"/>
    <col min="8470" max="8470" width="22.140625" style="34" customWidth="1"/>
    <col min="8471" max="8471" width="14.85546875" style="34" customWidth="1"/>
    <col min="8472" max="8472" width="22.140625" style="34" customWidth="1"/>
    <col min="8473" max="8473" width="16.85546875" style="34" customWidth="1"/>
    <col min="8474" max="8474" width="2.42578125" style="34" customWidth="1"/>
    <col min="8475" max="8475" width="1.85546875" style="34" customWidth="1"/>
    <col min="8476" max="8476" width="1.5703125" style="34" customWidth="1"/>
    <col min="8477" max="8477" width="3.85546875" style="34" customWidth="1"/>
    <col min="8478" max="8478" width="9.140625" style="34" customWidth="1"/>
    <col min="8479" max="8479" width="6.85546875" style="34" customWidth="1"/>
    <col min="8480" max="8480" width="9.5703125" style="34" customWidth="1"/>
    <col min="8481" max="8482" width="8.42578125" style="34" customWidth="1"/>
    <col min="8483" max="8483" width="5.140625" style="34" customWidth="1"/>
    <col min="8484" max="8484" width="9.42578125" style="34" customWidth="1"/>
    <col min="8485" max="8485" width="6.7109375" style="34" customWidth="1"/>
    <col min="8486" max="8486" width="7.42578125" style="34" customWidth="1"/>
    <col min="8487" max="8487" width="20.7109375" style="34" customWidth="1"/>
    <col min="8488" max="8488" width="22.140625" style="34" customWidth="1"/>
    <col min="8489" max="8489" width="11.42578125" style="34" customWidth="1"/>
    <col min="8490" max="8490" width="10.42578125" style="34" customWidth="1"/>
    <col min="8491" max="8721" width="22.140625" style="34"/>
    <col min="8722" max="8723" width="4.140625" style="34" customWidth="1"/>
    <col min="8724" max="8724" width="22.140625" style="34" customWidth="1"/>
    <col min="8725" max="8725" width="8.5703125" style="34" customWidth="1"/>
    <col min="8726" max="8726" width="22.140625" style="34" customWidth="1"/>
    <col min="8727" max="8727" width="14.85546875" style="34" customWidth="1"/>
    <col min="8728" max="8728" width="22.140625" style="34" customWidth="1"/>
    <col min="8729" max="8729" width="16.85546875" style="34" customWidth="1"/>
    <col min="8730" max="8730" width="2.42578125" style="34" customWidth="1"/>
    <col min="8731" max="8731" width="1.85546875" style="34" customWidth="1"/>
    <col min="8732" max="8732" width="1.5703125" style="34" customWidth="1"/>
    <col min="8733" max="8733" width="3.85546875" style="34" customWidth="1"/>
    <col min="8734" max="8734" width="9.140625" style="34" customWidth="1"/>
    <col min="8735" max="8735" width="6.85546875" style="34" customWidth="1"/>
    <col min="8736" max="8736" width="9.5703125" style="34" customWidth="1"/>
    <col min="8737" max="8738" width="8.42578125" style="34" customWidth="1"/>
    <col min="8739" max="8739" width="5.140625" style="34" customWidth="1"/>
    <col min="8740" max="8740" width="9.42578125" style="34" customWidth="1"/>
    <col min="8741" max="8741" width="6.7109375" style="34" customWidth="1"/>
    <col min="8742" max="8742" width="7.42578125" style="34" customWidth="1"/>
    <col min="8743" max="8743" width="20.7109375" style="34" customWidth="1"/>
    <col min="8744" max="8744" width="22.140625" style="34" customWidth="1"/>
    <col min="8745" max="8745" width="11.42578125" style="34" customWidth="1"/>
    <col min="8746" max="8746" width="10.42578125" style="34" customWidth="1"/>
    <col min="8747" max="8977" width="22.140625" style="34"/>
    <col min="8978" max="8979" width="4.140625" style="34" customWidth="1"/>
    <col min="8980" max="8980" width="22.140625" style="34" customWidth="1"/>
    <col min="8981" max="8981" width="8.5703125" style="34" customWidth="1"/>
    <col min="8982" max="8982" width="22.140625" style="34" customWidth="1"/>
    <col min="8983" max="8983" width="14.85546875" style="34" customWidth="1"/>
    <col min="8984" max="8984" width="22.140625" style="34" customWidth="1"/>
    <col min="8985" max="8985" width="16.85546875" style="34" customWidth="1"/>
    <col min="8986" max="8986" width="2.42578125" style="34" customWidth="1"/>
    <col min="8987" max="8987" width="1.85546875" style="34" customWidth="1"/>
    <col min="8988" max="8988" width="1.5703125" style="34" customWidth="1"/>
    <col min="8989" max="8989" width="3.85546875" style="34" customWidth="1"/>
    <col min="8990" max="8990" width="9.140625" style="34" customWidth="1"/>
    <col min="8991" max="8991" width="6.85546875" style="34" customWidth="1"/>
    <col min="8992" max="8992" width="9.5703125" style="34" customWidth="1"/>
    <col min="8993" max="8994" width="8.42578125" style="34" customWidth="1"/>
    <col min="8995" max="8995" width="5.140625" style="34" customWidth="1"/>
    <col min="8996" max="8996" width="9.42578125" style="34" customWidth="1"/>
    <col min="8997" max="8997" width="6.7109375" style="34" customWidth="1"/>
    <col min="8998" max="8998" width="7.42578125" style="34" customWidth="1"/>
    <col min="8999" max="8999" width="20.7109375" style="34" customWidth="1"/>
    <col min="9000" max="9000" width="22.140625" style="34" customWidth="1"/>
    <col min="9001" max="9001" width="11.42578125" style="34" customWidth="1"/>
    <col min="9002" max="9002" width="10.42578125" style="34" customWidth="1"/>
    <col min="9003" max="9233" width="22.140625" style="34"/>
    <col min="9234" max="9235" width="4.140625" style="34" customWidth="1"/>
    <col min="9236" max="9236" width="22.140625" style="34" customWidth="1"/>
    <col min="9237" max="9237" width="8.5703125" style="34" customWidth="1"/>
    <col min="9238" max="9238" width="22.140625" style="34" customWidth="1"/>
    <col min="9239" max="9239" width="14.85546875" style="34" customWidth="1"/>
    <col min="9240" max="9240" width="22.140625" style="34" customWidth="1"/>
    <col min="9241" max="9241" width="16.85546875" style="34" customWidth="1"/>
    <col min="9242" max="9242" width="2.42578125" style="34" customWidth="1"/>
    <col min="9243" max="9243" width="1.85546875" style="34" customWidth="1"/>
    <col min="9244" max="9244" width="1.5703125" style="34" customWidth="1"/>
    <col min="9245" max="9245" width="3.85546875" style="34" customWidth="1"/>
    <col min="9246" max="9246" width="9.140625" style="34" customWidth="1"/>
    <col min="9247" max="9247" width="6.85546875" style="34" customWidth="1"/>
    <col min="9248" max="9248" width="9.5703125" style="34" customWidth="1"/>
    <col min="9249" max="9250" width="8.42578125" style="34" customWidth="1"/>
    <col min="9251" max="9251" width="5.140625" style="34" customWidth="1"/>
    <col min="9252" max="9252" width="9.42578125" style="34" customWidth="1"/>
    <col min="9253" max="9253" width="6.7109375" style="34" customWidth="1"/>
    <col min="9254" max="9254" width="7.42578125" style="34" customWidth="1"/>
    <col min="9255" max="9255" width="20.7109375" style="34" customWidth="1"/>
    <col min="9256" max="9256" width="22.140625" style="34" customWidth="1"/>
    <col min="9257" max="9257" width="11.42578125" style="34" customWidth="1"/>
    <col min="9258" max="9258" width="10.42578125" style="34" customWidth="1"/>
    <col min="9259" max="9489" width="22.140625" style="34"/>
    <col min="9490" max="9491" width="4.140625" style="34" customWidth="1"/>
    <col min="9492" max="9492" width="22.140625" style="34" customWidth="1"/>
    <col min="9493" max="9493" width="8.5703125" style="34" customWidth="1"/>
    <col min="9494" max="9494" width="22.140625" style="34" customWidth="1"/>
    <col min="9495" max="9495" width="14.85546875" style="34" customWidth="1"/>
    <col min="9496" max="9496" width="22.140625" style="34" customWidth="1"/>
    <col min="9497" max="9497" width="16.85546875" style="34" customWidth="1"/>
    <col min="9498" max="9498" width="2.42578125" style="34" customWidth="1"/>
    <col min="9499" max="9499" width="1.85546875" style="34" customWidth="1"/>
    <col min="9500" max="9500" width="1.5703125" style="34" customWidth="1"/>
    <col min="9501" max="9501" width="3.85546875" style="34" customWidth="1"/>
    <col min="9502" max="9502" width="9.140625" style="34" customWidth="1"/>
    <col min="9503" max="9503" width="6.85546875" style="34" customWidth="1"/>
    <col min="9504" max="9504" width="9.5703125" style="34" customWidth="1"/>
    <col min="9505" max="9506" width="8.42578125" style="34" customWidth="1"/>
    <col min="9507" max="9507" width="5.140625" style="34" customWidth="1"/>
    <col min="9508" max="9508" width="9.42578125" style="34" customWidth="1"/>
    <col min="9509" max="9509" width="6.7109375" style="34" customWidth="1"/>
    <col min="9510" max="9510" width="7.42578125" style="34" customWidth="1"/>
    <col min="9511" max="9511" width="20.7109375" style="34" customWidth="1"/>
    <col min="9512" max="9512" width="22.140625" style="34" customWidth="1"/>
    <col min="9513" max="9513" width="11.42578125" style="34" customWidth="1"/>
    <col min="9514" max="9514" width="10.42578125" style="34" customWidth="1"/>
    <col min="9515" max="9745" width="22.140625" style="34"/>
    <col min="9746" max="9747" width="4.140625" style="34" customWidth="1"/>
    <col min="9748" max="9748" width="22.140625" style="34" customWidth="1"/>
    <col min="9749" max="9749" width="8.5703125" style="34" customWidth="1"/>
    <col min="9750" max="9750" width="22.140625" style="34" customWidth="1"/>
    <col min="9751" max="9751" width="14.85546875" style="34" customWidth="1"/>
    <col min="9752" max="9752" width="22.140625" style="34" customWidth="1"/>
    <col min="9753" max="9753" width="16.85546875" style="34" customWidth="1"/>
    <col min="9754" max="9754" width="2.42578125" style="34" customWidth="1"/>
    <col min="9755" max="9755" width="1.85546875" style="34" customWidth="1"/>
    <col min="9756" max="9756" width="1.5703125" style="34" customWidth="1"/>
    <col min="9757" max="9757" width="3.85546875" style="34" customWidth="1"/>
    <col min="9758" max="9758" width="9.140625" style="34" customWidth="1"/>
    <col min="9759" max="9759" width="6.85546875" style="34" customWidth="1"/>
    <col min="9760" max="9760" width="9.5703125" style="34" customWidth="1"/>
    <col min="9761" max="9762" width="8.42578125" style="34" customWidth="1"/>
    <col min="9763" max="9763" width="5.140625" style="34" customWidth="1"/>
    <col min="9764" max="9764" width="9.42578125" style="34" customWidth="1"/>
    <col min="9765" max="9765" width="6.7109375" style="34" customWidth="1"/>
    <col min="9766" max="9766" width="7.42578125" style="34" customWidth="1"/>
    <col min="9767" max="9767" width="20.7109375" style="34" customWidth="1"/>
    <col min="9768" max="9768" width="22.140625" style="34" customWidth="1"/>
    <col min="9769" max="9769" width="11.42578125" style="34" customWidth="1"/>
    <col min="9770" max="9770" width="10.42578125" style="34" customWidth="1"/>
    <col min="9771" max="10001" width="22.140625" style="34"/>
    <col min="10002" max="10003" width="4.140625" style="34" customWidth="1"/>
    <col min="10004" max="10004" width="22.140625" style="34" customWidth="1"/>
    <col min="10005" max="10005" width="8.5703125" style="34" customWidth="1"/>
    <col min="10006" max="10006" width="22.140625" style="34" customWidth="1"/>
    <col min="10007" max="10007" width="14.85546875" style="34" customWidth="1"/>
    <col min="10008" max="10008" width="22.140625" style="34" customWidth="1"/>
    <col min="10009" max="10009" width="16.85546875" style="34" customWidth="1"/>
    <col min="10010" max="10010" width="2.42578125" style="34" customWidth="1"/>
    <col min="10011" max="10011" width="1.85546875" style="34" customWidth="1"/>
    <col min="10012" max="10012" width="1.5703125" style="34" customWidth="1"/>
    <col min="10013" max="10013" width="3.85546875" style="34" customWidth="1"/>
    <col min="10014" max="10014" width="9.140625" style="34" customWidth="1"/>
    <col min="10015" max="10015" width="6.85546875" style="34" customWidth="1"/>
    <col min="10016" max="10016" width="9.5703125" style="34" customWidth="1"/>
    <col min="10017" max="10018" width="8.42578125" style="34" customWidth="1"/>
    <col min="10019" max="10019" width="5.140625" style="34" customWidth="1"/>
    <col min="10020" max="10020" width="9.42578125" style="34" customWidth="1"/>
    <col min="10021" max="10021" width="6.7109375" style="34" customWidth="1"/>
    <col min="10022" max="10022" width="7.42578125" style="34" customWidth="1"/>
    <col min="10023" max="10023" width="20.7109375" style="34" customWidth="1"/>
    <col min="10024" max="10024" width="22.140625" style="34" customWidth="1"/>
    <col min="10025" max="10025" width="11.42578125" style="34" customWidth="1"/>
    <col min="10026" max="10026" width="10.42578125" style="34" customWidth="1"/>
    <col min="10027" max="10257" width="22.140625" style="34"/>
    <col min="10258" max="10259" width="4.140625" style="34" customWidth="1"/>
    <col min="10260" max="10260" width="22.140625" style="34" customWidth="1"/>
    <col min="10261" max="10261" width="8.5703125" style="34" customWidth="1"/>
    <col min="10262" max="10262" width="22.140625" style="34" customWidth="1"/>
    <col min="10263" max="10263" width="14.85546875" style="34" customWidth="1"/>
    <col min="10264" max="10264" width="22.140625" style="34" customWidth="1"/>
    <col min="10265" max="10265" width="16.85546875" style="34" customWidth="1"/>
    <col min="10266" max="10266" width="2.42578125" style="34" customWidth="1"/>
    <col min="10267" max="10267" width="1.85546875" style="34" customWidth="1"/>
    <col min="10268" max="10268" width="1.5703125" style="34" customWidth="1"/>
    <col min="10269" max="10269" width="3.85546875" style="34" customWidth="1"/>
    <col min="10270" max="10270" width="9.140625" style="34" customWidth="1"/>
    <col min="10271" max="10271" width="6.85546875" style="34" customWidth="1"/>
    <col min="10272" max="10272" width="9.5703125" style="34" customWidth="1"/>
    <col min="10273" max="10274" width="8.42578125" style="34" customWidth="1"/>
    <col min="10275" max="10275" width="5.140625" style="34" customWidth="1"/>
    <col min="10276" max="10276" width="9.42578125" style="34" customWidth="1"/>
    <col min="10277" max="10277" width="6.7109375" style="34" customWidth="1"/>
    <col min="10278" max="10278" width="7.42578125" style="34" customWidth="1"/>
    <col min="10279" max="10279" width="20.7109375" style="34" customWidth="1"/>
    <col min="10280" max="10280" width="22.140625" style="34" customWidth="1"/>
    <col min="10281" max="10281" width="11.42578125" style="34" customWidth="1"/>
    <col min="10282" max="10282" width="10.42578125" style="34" customWidth="1"/>
    <col min="10283" max="10513" width="22.140625" style="34"/>
    <col min="10514" max="10515" width="4.140625" style="34" customWidth="1"/>
    <col min="10516" max="10516" width="22.140625" style="34" customWidth="1"/>
    <col min="10517" max="10517" width="8.5703125" style="34" customWidth="1"/>
    <col min="10518" max="10518" width="22.140625" style="34" customWidth="1"/>
    <col min="10519" max="10519" width="14.85546875" style="34" customWidth="1"/>
    <col min="10520" max="10520" width="22.140625" style="34" customWidth="1"/>
    <col min="10521" max="10521" width="16.85546875" style="34" customWidth="1"/>
    <col min="10522" max="10522" width="2.42578125" style="34" customWidth="1"/>
    <col min="10523" max="10523" width="1.85546875" style="34" customWidth="1"/>
    <col min="10524" max="10524" width="1.5703125" style="34" customWidth="1"/>
    <col min="10525" max="10525" width="3.85546875" style="34" customWidth="1"/>
    <col min="10526" max="10526" width="9.140625" style="34" customWidth="1"/>
    <col min="10527" max="10527" width="6.85546875" style="34" customWidth="1"/>
    <col min="10528" max="10528" width="9.5703125" style="34" customWidth="1"/>
    <col min="10529" max="10530" width="8.42578125" style="34" customWidth="1"/>
    <col min="10531" max="10531" width="5.140625" style="34" customWidth="1"/>
    <col min="10532" max="10532" width="9.42578125" style="34" customWidth="1"/>
    <col min="10533" max="10533" width="6.7109375" style="34" customWidth="1"/>
    <col min="10534" max="10534" width="7.42578125" style="34" customWidth="1"/>
    <col min="10535" max="10535" width="20.7109375" style="34" customWidth="1"/>
    <col min="10536" max="10536" width="22.140625" style="34" customWidth="1"/>
    <col min="10537" max="10537" width="11.42578125" style="34" customWidth="1"/>
    <col min="10538" max="10538" width="10.42578125" style="34" customWidth="1"/>
    <col min="10539" max="10769" width="22.140625" style="34"/>
    <col min="10770" max="10771" width="4.140625" style="34" customWidth="1"/>
    <col min="10772" max="10772" width="22.140625" style="34" customWidth="1"/>
    <col min="10773" max="10773" width="8.5703125" style="34" customWidth="1"/>
    <col min="10774" max="10774" width="22.140625" style="34" customWidth="1"/>
    <col min="10775" max="10775" width="14.85546875" style="34" customWidth="1"/>
    <col min="10776" max="10776" width="22.140625" style="34" customWidth="1"/>
    <col min="10777" max="10777" width="16.85546875" style="34" customWidth="1"/>
    <col min="10778" max="10778" width="2.42578125" style="34" customWidth="1"/>
    <col min="10779" max="10779" width="1.85546875" style="34" customWidth="1"/>
    <col min="10780" max="10780" width="1.5703125" style="34" customWidth="1"/>
    <col min="10781" max="10781" width="3.85546875" style="34" customWidth="1"/>
    <col min="10782" max="10782" width="9.140625" style="34" customWidth="1"/>
    <col min="10783" max="10783" width="6.85546875" style="34" customWidth="1"/>
    <col min="10784" max="10784" width="9.5703125" style="34" customWidth="1"/>
    <col min="10785" max="10786" width="8.42578125" style="34" customWidth="1"/>
    <col min="10787" max="10787" width="5.140625" style="34" customWidth="1"/>
    <col min="10788" max="10788" width="9.42578125" style="34" customWidth="1"/>
    <col min="10789" max="10789" width="6.7109375" style="34" customWidth="1"/>
    <col min="10790" max="10790" width="7.42578125" style="34" customWidth="1"/>
    <col min="10791" max="10791" width="20.7109375" style="34" customWidth="1"/>
    <col min="10792" max="10792" width="22.140625" style="34" customWidth="1"/>
    <col min="10793" max="10793" width="11.42578125" style="34" customWidth="1"/>
    <col min="10794" max="10794" width="10.42578125" style="34" customWidth="1"/>
    <col min="10795" max="11025" width="22.140625" style="34"/>
    <col min="11026" max="11027" width="4.140625" style="34" customWidth="1"/>
    <col min="11028" max="11028" width="22.140625" style="34" customWidth="1"/>
    <col min="11029" max="11029" width="8.5703125" style="34" customWidth="1"/>
    <col min="11030" max="11030" width="22.140625" style="34" customWidth="1"/>
    <col min="11031" max="11031" width="14.85546875" style="34" customWidth="1"/>
    <col min="11032" max="11032" width="22.140625" style="34" customWidth="1"/>
    <col min="11033" max="11033" width="16.85546875" style="34" customWidth="1"/>
    <col min="11034" max="11034" width="2.42578125" style="34" customWidth="1"/>
    <col min="11035" max="11035" width="1.85546875" style="34" customWidth="1"/>
    <col min="11036" max="11036" width="1.5703125" style="34" customWidth="1"/>
    <col min="11037" max="11037" width="3.85546875" style="34" customWidth="1"/>
    <col min="11038" max="11038" width="9.140625" style="34" customWidth="1"/>
    <col min="11039" max="11039" width="6.85546875" style="34" customWidth="1"/>
    <col min="11040" max="11040" width="9.5703125" style="34" customWidth="1"/>
    <col min="11041" max="11042" width="8.42578125" style="34" customWidth="1"/>
    <col min="11043" max="11043" width="5.140625" style="34" customWidth="1"/>
    <col min="11044" max="11044" width="9.42578125" style="34" customWidth="1"/>
    <col min="11045" max="11045" width="6.7109375" style="34" customWidth="1"/>
    <col min="11046" max="11046" width="7.42578125" style="34" customWidth="1"/>
    <col min="11047" max="11047" width="20.7109375" style="34" customWidth="1"/>
    <col min="11048" max="11048" width="22.140625" style="34" customWidth="1"/>
    <col min="11049" max="11049" width="11.42578125" style="34" customWidth="1"/>
    <col min="11050" max="11050" width="10.42578125" style="34" customWidth="1"/>
    <col min="11051" max="11281" width="22.140625" style="34"/>
    <col min="11282" max="11283" width="4.140625" style="34" customWidth="1"/>
    <col min="11284" max="11284" width="22.140625" style="34" customWidth="1"/>
    <col min="11285" max="11285" width="8.5703125" style="34" customWidth="1"/>
    <col min="11286" max="11286" width="22.140625" style="34" customWidth="1"/>
    <col min="11287" max="11287" width="14.85546875" style="34" customWidth="1"/>
    <col min="11288" max="11288" width="22.140625" style="34" customWidth="1"/>
    <col min="11289" max="11289" width="16.85546875" style="34" customWidth="1"/>
    <col min="11290" max="11290" width="2.42578125" style="34" customWidth="1"/>
    <col min="11291" max="11291" width="1.85546875" style="34" customWidth="1"/>
    <col min="11292" max="11292" width="1.5703125" style="34" customWidth="1"/>
    <col min="11293" max="11293" width="3.85546875" style="34" customWidth="1"/>
    <col min="11294" max="11294" width="9.140625" style="34" customWidth="1"/>
    <col min="11295" max="11295" width="6.85546875" style="34" customWidth="1"/>
    <col min="11296" max="11296" width="9.5703125" style="34" customWidth="1"/>
    <col min="11297" max="11298" width="8.42578125" style="34" customWidth="1"/>
    <col min="11299" max="11299" width="5.140625" style="34" customWidth="1"/>
    <col min="11300" max="11300" width="9.42578125" style="34" customWidth="1"/>
    <col min="11301" max="11301" width="6.7109375" style="34" customWidth="1"/>
    <col min="11302" max="11302" width="7.42578125" style="34" customWidth="1"/>
    <col min="11303" max="11303" width="20.7109375" style="34" customWidth="1"/>
    <col min="11304" max="11304" width="22.140625" style="34" customWidth="1"/>
    <col min="11305" max="11305" width="11.42578125" style="34" customWidth="1"/>
    <col min="11306" max="11306" width="10.42578125" style="34" customWidth="1"/>
    <col min="11307" max="11537" width="22.140625" style="34"/>
    <col min="11538" max="11539" width="4.140625" style="34" customWidth="1"/>
    <col min="11540" max="11540" width="22.140625" style="34" customWidth="1"/>
    <col min="11541" max="11541" width="8.5703125" style="34" customWidth="1"/>
    <col min="11542" max="11542" width="22.140625" style="34" customWidth="1"/>
    <col min="11543" max="11543" width="14.85546875" style="34" customWidth="1"/>
    <col min="11544" max="11544" width="22.140625" style="34" customWidth="1"/>
    <col min="11545" max="11545" width="16.85546875" style="34" customWidth="1"/>
    <col min="11546" max="11546" width="2.42578125" style="34" customWidth="1"/>
    <col min="11547" max="11547" width="1.85546875" style="34" customWidth="1"/>
    <col min="11548" max="11548" width="1.5703125" style="34" customWidth="1"/>
    <col min="11549" max="11549" width="3.85546875" style="34" customWidth="1"/>
    <col min="11550" max="11550" width="9.140625" style="34" customWidth="1"/>
    <col min="11551" max="11551" width="6.85546875" style="34" customWidth="1"/>
    <col min="11552" max="11552" width="9.5703125" style="34" customWidth="1"/>
    <col min="11553" max="11554" width="8.42578125" style="34" customWidth="1"/>
    <col min="11555" max="11555" width="5.140625" style="34" customWidth="1"/>
    <col min="11556" max="11556" width="9.42578125" style="34" customWidth="1"/>
    <col min="11557" max="11557" width="6.7109375" style="34" customWidth="1"/>
    <col min="11558" max="11558" width="7.42578125" style="34" customWidth="1"/>
    <col min="11559" max="11559" width="20.7109375" style="34" customWidth="1"/>
    <col min="11560" max="11560" width="22.140625" style="34" customWidth="1"/>
    <col min="11561" max="11561" width="11.42578125" style="34" customWidth="1"/>
    <col min="11562" max="11562" width="10.42578125" style="34" customWidth="1"/>
    <col min="11563" max="11793" width="22.140625" style="34"/>
    <col min="11794" max="11795" width="4.140625" style="34" customWidth="1"/>
    <col min="11796" max="11796" width="22.140625" style="34" customWidth="1"/>
    <col min="11797" max="11797" width="8.5703125" style="34" customWidth="1"/>
    <col min="11798" max="11798" width="22.140625" style="34" customWidth="1"/>
    <col min="11799" max="11799" width="14.85546875" style="34" customWidth="1"/>
    <col min="11800" max="11800" width="22.140625" style="34" customWidth="1"/>
    <col min="11801" max="11801" width="16.85546875" style="34" customWidth="1"/>
    <col min="11802" max="11802" width="2.42578125" style="34" customWidth="1"/>
    <col min="11803" max="11803" width="1.85546875" style="34" customWidth="1"/>
    <col min="11804" max="11804" width="1.5703125" style="34" customWidth="1"/>
    <col min="11805" max="11805" width="3.85546875" style="34" customWidth="1"/>
    <col min="11806" max="11806" width="9.140625" style="34" customWidth="1"/>
    <col min="11807" max="11807" width="6.85546875" style="34" customWidth="1"/>
    <col min="11808" max="11808" width="9.5703125" style="34" customWidth="1"/>
    <col min="11809" max="11810" width="8.42578125" style="34" customWidth="1"/>
    <col min="11811" max="11811" width="5.140625" style="34" customWidth="1"/>
    <col min="11812" max="11812" width="9.42578125" style="34" customWidth="1"/>
    <col min="11813" max="11813" width="6.7109375" style="34" customWidth="1"/>
    <col min="11814" max="11814" width="7.42578125" style="34" customWidth="1"/>
    <col min="11815" max="11815" width="20.7109375" style="34" customWidth="1"/>
    <col min="11816" max="11816" width="22.140625" style="34" customWidth="1"/>
    <col min="11817" max="11817" width="11.42578125" style="34" customWidth="1"/>
    <col min="11818" max="11818" width="10.42578125" style="34" customWidth="1"/>
    <col min="11819" max="12049" width="22.140625" style="34"/>
    <col min="12050" max="12051" width="4.140625" style="34" customWidth="1"/>
    <col min="12052" max="12052" width="22.140625" style="34" customWidth="1"/>
    <col min="12053" max="12053" width="8.5703125" style="34" customWidth="1"/>
    <col min="12054" max="12054" width="22.140625" style="34" customWidth="1"/>
    <col min="12055" max="12055" width="14.85546875" style="34" customWidth="1"/>
    <col min="12056" max="12056" width="22.140625" style="34" customWidth="1"/>
    <col min="12057" max="12057" width="16.85546875" style="34" customWidth="1"/>
    <col min="12058" max="12058" width="2.42578125" style="34" customWidth="1"/>
    <col min="12059" max="12059" width="1.85546875" style="34" customWidth="1"/>
    <col min="12060" max="12060" width="1.5703125" style="34" customWidth="1"/>
    <col min="12061" max="12061" width="3.85546875" style="34" customWidth="1"/>
    <col min="12062" max="12062" width="9.140625" style="34" customWidth="1"/>
    <col min="12063" max="12063" width="6.85546875" style="34" customWidth="1"/>
    <col min="12064" max="12064" width="9.5703125" style="34" customWidth="1"/>
    <col min="12065" max="12066" width="8.42578125" style="34" customWidth="1"/>
    <col min="12067" max="12067" width="5.140625" style="34" customWidth="1"/>
    <col min="12068" max="12068" width="9.42578125" style="34" customWidth="1"/>
    <col min="12069" max="12069" width="6.7109375" style="34" customWidth="1"/>
    <col min="12070" max="12070" width="7.42578125" style="34" customWidth="1"/>
    <col min="12071" max="12071" width="20.7109375" style="34" customWidth="1"/>
    <col min="12072" max="12072" width="22.140625" style="34" customWidth="1"/>
    <col min="12073" max="12073" width="11.42578125" style="34" customWidth="1"/>
    <col min="12074" max="12074" width="10.42578125" style="34" customWidth="1"/>
    <col min="12075" max="12305" width="22.140625" style="34"/>
    <col min="12306" max="12307" width="4.140625" style="34" customWidth="1"/>
    <col min="12308" max="12308" width="22.140625" style="34" customWidth="1"/>
    <col min="12309" max="12309" width="8.5703125" style="34" customWidth="1"/>
    <col min="12310" max="12310" width="22.140625" style="34" customWidth="1"/>
    <col min="12311" max="12311" width="14.85546875" style="34" customWidth="1"/>
    <col min="12312" max="12312" width="22.140625" style="34" customWidth="1"/>
    <col min="12313" max="12313" width="16.85546875" style="34" customWidth="1"/>
    <col min="12314" max="12314" width="2.42578125" style="34" customWidth="1"/>
    <col min="12315" max="12315" width="1.85546875" style="34" customWidth="1"/>
    <col min="12316" max="12316" width="1.5703125" style="34" customWidth="1"/>
    <col min="12317" max="12317" width="3.85546875" style="34" customWidth="1"/>
    <col min="12318" max="12318" width="9.140625" style="34" customWidth="1"/>
    <col min="12319" max="12319" width="6.85546875" style="34" customWidth="1"/>
    <col min="12320" max="12320" width="9.5703125" style="34" customWidth="1"/>
    <col min="12321" max="12322" width="8.42578125" style="34" customWidth="1"/>
    <col min="12323" max="12323" width="5.140625" style="34" customWidth="1"/>
    <col min="12324" max="12324" width="9.42578125" style="34" customWidth="1"/>
    <col min="12325" max="12325" width="6.7109375" style="34" customWidth="1"/>
    <col min="12326" max="12326" width="7.42578125" style="34" customWidth="1"/>
    <col min="12327" max="12327" width="20.7109375" style="34" customWidth="1"/>
    <col min="12328" max="12328" width="22.140625" style="34" customWidth="1"/>
    <col min="12329" max="12329" width="11.42578125" style="34" customWidth="1"/>
    <col min="12330" max="12330" width="10.42578125" style="34" customWidth="1"/>
    <col min="12331" max="12561" width="22.140625" style="34"/>
    <col min="12562" max="12563" width="4.140625" style="34" customWidth="1"/>
    <col min="12564" max="12564" width="22.140625" style="34" customWidth="1"/>
    <col min="12565" max="12565" width="8.5703125" style="34" customWidth="1"/>
    <col min="12566" max="12566" width="22.140625" style="34" customWidth="1"/>
    <col min="12567" max="12567" width="14.85546875" style="34" customWidth="1"/>
    <col min="12568" max="12568" width="22.140625" style="34" customWidth="1"/>
    <col min="12569" max="12569" width="16.85546875" style="34" customWidth="1"/>
    <col min="12570" max="12570" width="2.42578125" style="34" customWidth="1"/>
    <col min="12571" max="12571" width="1.85546875" style="34" customWidth="1"/>
    <col min="12572" max="12572" width="1.5703125" style="34" customWidth="1"/>
    <col min="12573" max="12573" width="3.85546875" style="34" customWidth="1"/>
    <col min="12574" max="12574" width="9.140625" style="34" customWidth="1"/>
    <col min="12575" max="12575" width="6.85546875" style="34" customWidth="1"/>
    <col min="12576" max="12576" width="9.5703125" style="34" customWidth="1"/>
    <col min="12577" max="12578" width="8.42578125" style="34" customWidth="1"/>
    <col min="12579" max="12579" width="5.140625" style="34" customWidth="1"/>
    <col min="12580" max="12580" width="9.42578125" style="34" customWidth="1"/>
    <col min="12581" max="12581" width="6.7109375" style="34" customWidth="1"/>
    <col min="12582" max="12582" width="7.42578125" style="34" customWidth="1"/>
    <col min="12583" max="12583" width="20.7109375" style="34" customWidth="1"/>
    <col min="12584" max="12584" width="22.140625" style="34" customWidth="1"/>
    <col min="12585" max="12585" width="11.42578125" style="34" customWidth="1"/>
    <col min="12586" max="12586" width="10.42578125" style="34" customWidth="1"/>
    <col min="12587" max="12817" width="22.140625" style="34"/>
    <col min="12818" max="12819" width="4.140625" style="34" customWidth="1"/>
    <col min="12820" max="12820" width="22.140625" style="34" customWidth="1"/>
    <col min="12821" max="12821" width="8.5703125" style="34" customWidth="1"/>
    <col min="12822" max="12822" width="22.140625" style="34" customWidth="1"/>
    <col min="12823" max="12823" width="14.85546875" style="34" customWidth="1"/>
    <col min="12824" max="12824" width="22.140625" style="34" customWidth="1"/>
    <col min="12825" max="12825" width="16.85546875" style="34" customWidth="1"/>
    <col min="12826" max="12826" width="2.42578125" style="34" customWidth="1"/>
    <col min="12827" max="12827" width="1.85546875" style="34" customWidth="1"/>
    <col min="12828" max="12828" width="1.5703125" style="34" customWidth="1"/>
    <col min="12829" max="12829" width="3.85546875" style="34" customWidth="1"/>
    <col min="12830" max="12830" width="9.140625" style="34" customWidth="1"/>
    <col min="12831" max="12831" width="6.85546875" style="34" customWidth="1"/>
    <col min="12832" max="12832" width="9.5703125" style="34" customWidth="1"/>
    <col min="12833" max="12834" width="8.42578125" style="34" customWidth="1"/>
    <col min="12835" max="12835" width="5.140625" style="34" customWidth="1"/>
    <col min="12836" max="12836" width="9.42578125" style="34" customWidth="1"/>
    <col min="12837" max="12837" width="6.7109375" style="34" customWidth="1"/>
    <col min="12838" max="12838" width="7.42578125" style="34" customWidth="1"/>
    <col min="12839" max="12839" width="20.7109375" style="34" customWidth="1"/>
    <col min="12840" max="12840" width="22.140625" style="34" customWidth="1"/>
    <col min="12841" max="12841" width="11.42578125" style="34" customWidth="1"/>
    <col min="12842" max="12842" width="10.42578125" style="34" customWidth="1"/>
    <col min="12843" max="13073" width="22.140625" style="34"/>
    <col min="13074" max="13075" width="4.140625" style="34" customWidth="1"/>
    <col min="13076" max="13076" width="22.140625" style="34" customWidth="1"/>
    <col min="13077" max="13077" width="8.5703125" style="34" customWidth="1"/>
    <col min="13078" max="13078" width="22.140625" style="34" customWidth="1"/>
    <col min="13079" max="13079" width="14.85546875" style="34" customWidth="1"/>
    <col min="13080" max="13080" width="22.140625" style="34" customWidth="1"/>
    <col min="13081" max="13081" width="16.85546875" style="34" customWidth="1"/>
    <col min="13082" max="13082" width="2.42578125" style="34" customWidth="1"/>
    <col min="13083" max="13083" width="1.85546875" style="34" customWidth="1"/>
    <col min="13084" max="13084" width="1.5703125" style="34" customWidth="1"/>
    <col min="13085" max="13085" width="3.85546875" style="34" customWidth="1"/>
    <col min="13086" max="13086" width="9.140625" style="34" customWidth="1"/>
    <col min="13087" max="13087" width="6.85546875" style="34" customWidth="1"/>
    <col min="13088" max="13088" width="9.5703125" style="34" customWidth="1"/>
    <col min="13089" max="13090" width="8.42578125" style="34" customWidth="1"/>
    <col min="13091" max="13091" width="5.140625" style="34" customWidth="1"/>
    <col min="13092" max="13092" width="9.42578125" style="34" customWidth="1"/>
    <col min="13093" max="13093" width="6.7109375" style="34" customWidth="1"/>
    <col min="13094" max="13094" width="7.42578125" style="34" customWidth="1"/>
    <col min="13095" max="13095" width="20.7109375" style="34" customWidth="1"/>
    <col min="13096" max="13096" width="22.140625" style="34" customWidth="1"/>
    <col min="13097" max="13097" width="11.42578125" style="34" customWidth="1"/>
    <col min="13098" max="13098" width="10.42578125" style="34" customWidth="1"/>
    <col min="13099" max="13329" width="22.140625" style="34"/>
    <col min="13330" max="13331" width="4.140625" style="34" customWidth="1"/>
    <col min="13332" max="13332" width="22.140625" style="34" customWidth="1"/>
    <col min="13333" max="13333" width="8.5703125" style="34" customWidth="1"/>
    <col min="13334" max="13334" width="22.140625" style="34" customWidth="1"/>
    <col min="13335" max="13335" width="14.85546875" style="34" customWidth="1"/>
    <col min="13336" max="13336" width="22.140625" style="34" customWidth="1"/>
    <col min="13337" max="13337" width="16.85546875" style="34" customWidth="1"/>
    <col min="13338" max="13338" width="2.42578125" style="34" customWidth="1"/>
    <col min="13339" max="13339" width="1.85546875" style="34" customWidth="1"/>
    <col min="13340" max="13340" width="1.5703125" style="34" customWidth="1"/>
    <col min="13341" max="13341" width="3.85546875" style="34" customWidth="1"/>
    <col min="13342" max="13342" width="9.140625" style="34" customWidth="1"/>
    <col min="13343" max="13343" width="6.85546875" style="34" customWidth="1"/>
    <col min="13344" max="13344" width="9.5703125" style="34" customWidth="1"/>
    <col min="13345" max="13346" width="8.42578125" style="34" customWidth="1"/>
    <col min="13347" max="13347" width="5.140625" style="34" customWidth="1"/>
    <col min="13348" max="13348" width="9.42578125" style="34" customWidth="1"/>
    <col min="13349" max="13349" width="6.7109375" style="34" customWidth="1"/>
    <col min="13350" max="13350" width="7.42578125" style="34" customWidth="1"/>
    <col min="13351" max="13351" width="20.7109375" style="34" customWidth="1"/>
    <col min="13352" max="13352" width="22.140625" style="34" customWidth="1"/>
    <col min="13353" max="13353" width="11.42578125" style="34" customWidth="1"/>
    <col min="13354" max="13354" width="10.42578125" style="34" customWidth="1"/>
    <col min="13355" max="13585" width="22.140625" style="34"/>
    <col min="13586" max="13587" width="4.140625" style="34" customWidth="1"/>
    <col min="13588" max="13588" width="22.140625" style="34" customWidth="1"/>
    <col min="13589" max="13589" width="8.5703125" style="34" customWidth="1"/>
    <col min="13590" max="13590" width="22.140625" style="34" customWidth="1"/>
    <col min="13591" max="13591" width="14.85546875" style="34" customWidth="1"/>
    <col min="13592" max="13592" width="22.140625" style="34" customWidth="1"/>
    <col min="13593" max="13593" width="16.85546875" style="34" customWidth="1"/>
    <col min="13594" max="13594" width="2.42578125" style="34" customWidth="1"/>
    <col min="13595" max="13595" width="1.85546875" style="34" customWidth="1"/>
    <col min="13596" max="13596" width="1.5703125" style="34" customWidth="1"/>
    <col min="13597" max="13597" width="3.85546875" style="34" customWidth="1"/>
    <col min="13598" max="13598" width="9.140625" style="34" customWidth="1"/>
    <col min="13599" max="13599" width="6.85546875" style="34" customWidth="1"/>
    <col min="13600" max="13600" width="9.5703125" style="34" customWidth="1"/>
    <col min="13601" max="13602" width="8.42578125" style="34" customWidth="1"/>
    <col min="13603" max="13603" width="5.140625" style="34" customWidth="1"/>
    <col min="13604" max="13604" width="9.42578125" style="34" customWidth="1"/>
    <col min="13605" max="13605" width="6.7109375" style="34" customWidth="1"/>
    <col min="13606" max="13606" width="7.42578125" style="34" customWidth="1"/>
    <col min="13607" max="13607" width="20.7109375" style="34" customWidth="1"/>
    <col min="13608" max="13608" width="22.140625" style="34" customWidth="1"/>
    <col min="13609" max="13609" width="11.42578125" style="34" customWidth="1"/>
    <col min="13610" max="13610" width="10.42578125" style="34" customWidth="1"/>
    <col min="13611" max="13841" width="22.140625" style="34"/>
    <col min="13842" max="13843" width="4.140625" style="34" customWidth="1"/>
    <col min="13844" max="13844" width="22.140625" style="34" customWidth="1"/>
    <col min="13845" max="13845" width="8.5703125" style="34" customWidth="1"/>
    <col min="13846" max="13846" width="22.140625" style="34" customWidth="1"/>
    <col min="13847" max="13847" width="14.85546875" style="34" customWidth="1"/>
    <col min="13848" max="13848" width="22.140625" style="34" customWidth="1"/>
    <col min="13849" max="13849" width="16.85546875" style="34" customWidth="1"/>
    <col min="13850" max="13850" width="2.42578125" style="34" customWidth="1"/>
    <col min="13851" max="13851" width="1.85546875" style="34" customWidth="1"/>
    <col min="13852" max="13852" width="1.5703125" style="34" customWidth="1"/>
    <col min="13853" max="13853" width="3.85546875" style="34" customWidth="1"/>
    <col min="13854" max="13854" width="9.140625" style="34" customWidth="1"/>
    <col min="13855" max="13855" width="6.85546875" style="34" customWidth="1"/>
    <col min="13856" max="13856" width="9.5703125" style="34" customWidth="1"/>
    <col min="13857" max="13858" width="8.42578125" style="34" customWidth="1"/>
    <col min="13859" max="13859" width="5.140625" style="34" customWidth="1"/>
    <col min="13860" max="13860" width="9.42578125" style="34" customWidth="1"/>
    <col min="13861" max="13861" width="6.7109375" style="34" customWidth="1"/>
    <col min="13862" max="13862" width="7.42578125" style="34" customWidth="1"/>
    <col min="13863" max="13863" width="20.7109375" style="34" customWidth="1"/>
    <col min="13864" max="13864" width="22.140625" style="34" customWidth="1"/>
    <col min="13865" max="13865" width="11.42578125" style="34" customWidth="1"/>
    <col min="13866" max="13866" width="10.42578125" style="34" customWidth="1"/>
    <col min="13867" max="14097" width="22.140625" style="34"/>
    <col min="14098" max="14099" width="4.140625" style="34" customWidth="1"/>
    <col min="14100" max="14100" width="22.140625" style="34" customWidth="1"/>
    <col min="14101" max="14101" width="8.5703125" style="34" customWidth="1"/>
    <col min="14102" max="14102" width="22.140625" style="34" customWidth="1"/>
    <col min="14103" max="14103" width="14.85546875" style="34" customWidth="1"/>
    <col min="14104" max="14104" width="22.140625" style="34" customWidth="1"/>
    <col min="14105" max="14105" width="16.85546875" style="34" customWidth="1"/>
    <col min="14106" max="14106" width="2.42578125" style="34" customWidth="1"/>
    <col min="14107" max="14107" width="1.85546875" style="34" customWidth="1"/>
    <col min="14108" max="14108" width="1.5703125" style="34" customWidth="1"/>
    <col min="14109" max="14109" width="3.85546875" style="34" customWidth="1"/>
    <col min="14110" max="14110" width="9.140625" style="34" customWidth="1"/>
    <col min="14111" max="14111" width="6.85546875" style="34" customWidth="1"/>
    <col min="14112" max="14112" width="9.5703125" style="34" customWidth="1"/>
    <col min="14113" max="14114" width="8.42578125" style="34" customWidth="1"/>
    <col min="14115" max="14115" width="5.140625" style="34" customWidth="1"/>
    <col min="14116" max="14116" width="9.42578125" style="34" customWidth="1"/>
    <col min="14117" max="14117" width="6.7109375" style="34" customWidth="1"/>
    <col min="14118" max="14118" width="7.42578125" style="34" customWidth="1"/>
    <col min="14119" max="14119" width="20.7109375" style="34" customWidth="1"/>
    <col min="14120" max="14120" width="22.140625" style="34" customWidth="1"/>
    <col min="14121" max="14121" width="11.42578125" style="34" customWidth="1"/>
    <col min="14122" max="14122" width="10.42578125" style="34" customWidth="1"/>
    <col min="14123" max="14353" width="22.140625" style="34"/>
    <col min="14354" max="14355" width="4.140625" style="34" customWidth="1"/>
    <col min="14356" max="14356" width="22.140625" style="34" customWidth="1"/>
    <col min="14357" max="14357" width="8.5703125" style="34" customWidth="1"/>
    <col min="14358" max="14358" width="22.140625" style="34" customWidth="1"/>
    <col min="14359" max="14359" width="14.85546875" style="34" customWidth="1"/>
    <col min="14360" max="14360" width="22.140625" style="34" customWidth="1"/>
    <col min="14361" max="14361" width="16.85546875" style="34" customWidth="1"/>
    <col min="14362" max="14362" width="2.42578125" style="34" customWidth="1"/>
    <col min="14363" max="14363" width="1.85546875" style="34" customWidth="1"/>
    <col min="14364" max="14364" width="1.5703125" style="34" customWidth="1"/>
    <col min="14365" max="14365" width="3.85546875" style="34" customWidth="1"/>
    <col min="14366" max="14366" width="9.140625" style="34" customWidth="1"/>
    <col min="14367" max="14367" width="6.85546875" style="34" customWidth="1"/>
    <col min="14368" max="14368" width="9.5703125" style="34" customWidth="1"/>
    <col min="14369" max="14370" width="8.42578125" style="34" customWidth="1"/>
    <col min="14371" max="14371" width="5.140625" style="34" customWidth="1"/>
    <col min="14372" max="14372" width="9.42578125" style="34" customWidth="1"/>
    <col min="14373" max="14373" width="6.7109375" style="34" customWidth="1"/>
    <col min="14374" max="14374" width="7.42578125" style="34" customWidth="1"/>
    <col min="14375" max="14375" width="20.7109375" style="34" customWidth="1"/>
    <col min="14376" max="14376" width="22.140625" style="34" customWidth="1"/>
    <col min="14377" max="14377" width="11.42578125" style="34" customWidth="1"/>
    <col min="14378" max="14378" width="10.42578125" style="34" customWidth="1"/>
    <col min="14379" max="14609" width="22.140625" style="34"/>
    <col min="14610" max="14611" width="4.140625" style="34" customWidth="1"/>
    <col min="14612" max="14612" width="22.140625" style="34" customWidth="1"/>
    <col min="14613" max="14613" width="8.5703125" style="34" customWidth="1"/>
    <col min="14614" max="14614" width="22.140625" style="34" customWidth="1"/>
    <col min="14615" max="14615" width="14.85546875" style="34" customWidth="1"/>
    <col min="14616" max="14616" width="22.140625" style="34" customWidth="1"/>
    <col min="14617" max="14617" width="16.85546875" style="34" customWidth="1"/>
    <col min="14618" max="14618" width="2.42578125" style="34" customWidth="1"/>
    <col min="14619" max="14619" width="1.85546875" style="34" customWidth="1"/>
    <col min="14620" max="14620" width="1.5703125" style="34" customWidth="1"/>
    <col min="14621" max="14621" width="3.85546875" style="34" customWidth="1"/>
    <col min="14622" max="14622" width="9.140625" style="34" customWidth="1"/>
    <col min="14623" max="14623" width="6.85546875" style="34" customWidth="1"/>
    <col min="14624" max="14624" width="9.5703125" style="34" customWidth="1"/>
    <col min="14625" max="14626" width="8.42578125" style="34" customWidth="1"/>
    <col min="14627" max="14627" width="5.140625" style="34" customWidth="1"/>
    <col min="14628" max="14628" width="9.42578125" style="34" customWidth="1"/>
    <col min="14629" max="14629" width="6.7109375" style="34" customWidth="1"/>
    <col min="14630" max="14630" width="7.42578125" style="34" customWidth="1"/>
    <col min="14631" max="14631" width="20.7109375" style="34" customWidth="1"/>
    <col min="14632" max="14632" width="22.140625" style="34" customWidth="1"/>
    <col min="14633" max="14633" width="11.42578125" style="34" customWidth="1"/>
    <col min="14634" max="14634" width="10.42578125" style="34" customWidth="1"/>
    <col min="14635" max="14865" width="22.140625" style="34"/>
    <col min="14866" max="14867" width="4.140625" style="34" customWidth="1"/>
    <col min="14868" max="14868" width="22.140625" style="34" customWidth="1"/>
    <col min="14869" max="14869" width="8.5703125" style="34" customWidth="1"/>
    <col min="14870" max="14870" width="22.140625" style="34" customWidth="1"/>
    <col min="14871" max="14871" width="14.85546875" style="34" customWidth="1"/>
    <col min="14872" max="14872" width="22.140625" style="34" customWidth="1"/>
    <col min="14873" max="14873" width="16.85546875" style="34" customWidth="1"/>
    <col min="14874" max="14874" width="2.42578125" style="34" customWidth="1"/>
    <col min="14875" max="14875" width="1.85546875" style="34" customWidth="1"/>
    <col min="14876" max="14876" width="1.5703125" style="34" customWidth="1"/>
    <col min="14877" max="14877" width="3.85546875" style="34" customWidth="1"/>
    <col min="14878" max="14878" width="9.140625" style="34" customWidth="1"/>
    <col min="14879" max="14879" width="6.85546875" style="34" customWidth="1"/>
    <col min="14880" max="14880" width="9.5703125" style="34" customWidth="1"/>
    <col min="14881" max="14882" width="8.42578125" style="34" customWidth="1"/>
    <col min="14883" max="14883" width="5.140625" style="34" customWidth="1"/>
    <col min="14884" max="14884" width="9.42578125" style="34" customWidth="1"/>
    <col min="14885" max="14885" width="6.7109375" style="34" customWidth="1"/>
    <col min="14886" max="14886" width="7.42578125" style="34" customWidth="1"/>
    <col min="14887" max="14887" width="20.7109375" style="34" customWidth="1"/>
    <col min="14888" max="14888" width="22.140625" style="34" customWidth="1"/>
    <col min="14889" max="14889" width="11.42578125" style="34" customWidth="1"/>
    <col min="14890" max="14890" width="10.42578125" style="34" customWidth="1"/>
    <col min="14891" max="15121" width="22.140625" style="34"/>
    <col min="15122" max="15123" width="4.140625" style="34" customWidth="1"/>
    <col min="15124" max="15124" width="22.140625" style="34" customWidth="1"/>
    <col min="15125" max="15125" width="8.5703125" style="34" customWidth="1"/>
    <col min="15126" max="15126" width="22.140625" style="34" customWidth="1"/>
    <col min="15127" max="15127" width="14.85546875" style="34" customWidth="1"/>
    <col min="15128" max="15128" width="22.140625" style="34" customWidth="1"/>
    <col min="15129" max="15129" width="16.85546875" style="34" customWidth="1"/>
    <col min="15130" max="15130" width="2.42578125" style="34" customWidth="1"/>
    <col min="15131" max="15131" width="1.85546875" style="34" customWidth="1"/>
    <col min="15132" max="15132" width="1.5703125" style="34" customWidth="1"/>
    <col min="15133" max="15133" width="3.85546875" style="34" customWidth="1"/>
    <col min="15134" max="15134" width="9.140625" style="34" customWidth="1"/>
    <col min="15135" max="15135" width="6.85546875" style="34" customWidth="1"/>
    <col min="15136" max="15136" width="9.5703125" style="34" customWidth="1"/>
    <col min="15137" max="15138" width="8.42578125" style="34" customWidth="1"/>
    <col min="15139" max="15139" width="5.140625" style="34" customWidth="1"/>
    <col min="15140" max="15140" width="9.42578125" style="34" customWidth="1"/>
    <col min="15141" max="15141" width="6.7109375" style="34" customWidth="1"/>
    <col min="15142" max="15142" width="7.42578125" style="34" customWidth="1"/>
    <col min="15143" max="15143" width="20.7109375" style="34" customWidth="1"/>
    <col min="15144" max="15144" width="22.140625" style="34" customWidth="1"/>
    <col min="15145" max="15145" width="11.42578125" style="34" customWidth="1"/>
    <col min="15146" max="15146" width="10.42578125" style="34" customWidth="1"/>
    <col min="15147" max="15377" width="22.140625" style="34"/>
    <col min="15378" max="15379" width="4.140625" style="34" customWidth="1"/>
    <col min="15380" max="15380" width="22.140625" style="34" customWidth="1"/>
    <col min="15381" max="15381" width="8.5703125" style="34" customWidth="1"/>
    <col min="15382" max="15382" width="22.140625" style="34" customWidth="1"/>
    <col min="15383" max="15383" width="14.85546875" style="34" customWidth="1"/>
    <col min="15384" max="15384" width="22.140625" style="34" customWidth="1"/>
    <col min="15385" max="15385" width="16.85546875" style="34" customWidth="1"/>
    <col min="15386" max="15386" width="2.42578125" style="34" customWidth="1"/>
    <col min="15387" max="15387" width="1.85546875" style="34" customWidth="1"/>
    <col min="15388" max="15388" width="1.5703125" style="34" customWidth="1"/>
    <col min="15389" max="15389" width="3.85546875" style="34" customWidth="1"/>
    <col min="15390" max="15390" width="9.140625" style="34" customWidth="1"/>
    <col min="15391" max="15391" width="6.85546875" style="34" customWidth="1"/>
    <col min="15392" max="15392" width="9.5703125" style="34" customWidth="1"/>
    <col min="15393" max="15394" width="8.42578125" style="34" customWidth="1"/>
    <col min="15395" max="15395" width="5.140625" style="34" customWidth="1"/>
    <col min="15396" max="15396" width="9.42578125" style="34" customWidth="1"/>
    <col min="15397" max="15397" width="6.7109375" style="34" customWidth="1"/>
    <col min="15398" max="15398" width="7.42578125" style="34" customWidth="1"/>
    <col min="15399" max="15399" width="20.7109375" style="34" customWidth="1"/>
    <col min="15400" max="15400" width="22.140625" style="34" customWidth="1"/>
    <col min="15401" max="15401" width="11.42578125" style="34" customWidth="1"/>
    <col min="15402" max="15402" width="10.42578125" style="34" customWidth="1"/>
    <col min="15403" max="15633" width="22.140625" style="34"/>
    <col min="15634" max="15635" width="4.140625" style="34" customWidth="1"/>
    <col min="15636" max="15636" width="22.140625" style="34" customWidth="1"/>
    <col min="15637" max="15637" width="8.5703125" style="34" customWidth="1"/>
    <col min="15638" max="15638" width="22.140625" style="34" customWidth="1"/>
    <col min="15639" max="15639" width="14.85546875" style="34" customWidth="1"/>
    <col min="15640" max="15640" width="22.140625" style="34" customWidth="1"/>
    <col min="15641" max="15641" width="16.85546875" style="34" customWidth="1"/>
    <col min="15642" max="15642" width="2.42578125" style="34" customWidth="1"/>
    <col min="15643" max="15643" width="1.85546875" style="34" customWidth="1"/>
    <col min="15644" max="15644" width="1.5703125" style="34" customWidth="1"/>
    <col min="15645" max="15645" width="3.85546875" style="34" customWidth="1"/>
    <col min="15646" max="15646" width="9.140625" style="34" customWidth="1"/>
    <col min="15647" max="15647" width="6.85546875" style="34" customWidth="1"/>
    <col min="15648" max="15648" width="9.5703125" style="34" customWidth="1"/>
    <col min="15649" max="15650" width="8.42578125" style="34" customWidth="1"/>
    <col min="15651" max="15651" width="5.140625" style="34" customWidth="1"/>
    <col min="15652" max="15652" width="9.42578125" style="34" customWidth="1"/>
    <col min="15653" max="15653" width="6.7109375" style="34" customWidth="1"/>
    <col min="15654" max="15654" width="7.42578125" style="34" customWidth="1"/>
    <col min="15655" max="15655" width="20.7109375" style="34" customWidth="1"/>
    <col min="15656" max="15656" width="22.140625" style="34" customWidth="1"/>
    <col min="15657" max="15657" width="11.42578125" style="34" customWidth="1"/>
    <col min="15658" max="15658" width="10.42578125" style="34" customWidth="1"/>
    <col min="15659" max="15889" width="22.140625" style="34"/>
    <col min="15890" max="15891" width="4.140625" style="34" customWidth="1"/>
    <col min="15892" max="15892" width="22.140625" style="34" customWidth="1"/>
    <col min="15893" max="15893" width="8.5703125" style="34" customWidth="1"/>
    <col min="15894" max="15894" width="22.140625" style="34" customWidth="1"/>
    <col min="15895" max="15895" width="14.85546875" style="34" customWidth="1"/>
    <col min="15896" max="15896" width="22.140625" style="34" customWidth="1"/>
    <col min="15897" max="15897" width="16.85546875" style="34" customWidth="1"/>
    <col min="15898" max="15898" width="2.42578125" style="34" customWidth="1"/>
    <col min="15899" max="15899" width="1.85546875" style="34" customWidth="1"/>
    <col min="15900" max="15900" width="1.5703125" style="34" customWidth="1"/>
    <col min="15901" max="15901" width="3.85546875" style="34" customWidth="1"/>
    <col min="15902" max="15902" width="9.140625" style="34" customWidth="1"/>
    <col min="15903" max="15903" width="6.85546875" style="34" customWidth="1"/>
    <col min="15904" max="15904" width="9.5703125" style="34" customWidth="1"/>
    <col min="15905" max="15906" width="8.42578125" style="34" customWidth="1"/>
    <col min="15907" max="15907" width="5.140625" style="34" customWidth="1"/>
    <col min="15908" max="15908" width="9.42578125" style="34" customWidth="1"/>
    <col min="15909" max="15909" width="6.7109375" style="34" customWidth="1"/>
    <col min="15910" max="15910" width="7.42578125" style="34" customWidth="1"/>
    <col min="15911" max="15911" width="20.7109375" style="34" customWidth="1"/>
    <col min="15912" max="15912" width="22.140625" style="34" customWidth="1"/>
    <col min="15913" max="15913" width="11.42578125" style="34" customWidth="1"/>
    <col min="15914" max="15914" width="10.42578125" style="34" customWidth="1"/>
    <col min="15915" max="16145" width="22.140625" style="34"/>
    <col min="16146" max="16147" width="4.140625" style="34" customWidth="1"/>
    <col min="16148" max="16148" width="22.140625" style="34" customWidth="1"/>
    <col min="16149" max="16149" width="8.5703125" style="34" customWidth="1"/>
    <col min="16150" max="16150" width="22.140625" style="34" customWidth="1"/>
    <col min="16151" max="16151" width="14.85546875" style="34" customWidth="1"/>
    <col min="16152" max="16152" width="22.140625" style="34" customWidth="1"/>
    <col min="16153" max="16153" width="16.85546875" style="34" customWidth="1"/>
    <col min="16154" max="16154" width="2.42578125" style="34" customWidth="1"/>
    <col min="16155" max="16155" width="1.85546875" style="34" customWidth="1"/>
    <col min="16156" max="16156" width="1.5703125" style="34" customWidth="1"/>
    <col min="16157" max="16157" width="3.85546875" style="34" customWidth="1"/>
    <col min="16158" max="16158" width="9.140625" style="34" customWidth="1"/>
    <col min="16159" max="16159" width="6.85546875" style="34" customWidth="1"/>
    <col min="16160" max="16160" width="9.5703125" style="34" customWidth="1"/>
    <col min="16161" max="16162" width="8.42578125" style="34" customWidth="1"/>
    <col min="16163" max="16163" width="5.140625" style="34" customWidth="1"/>
    <col min="16164" max="16164" width="9.42578125" style="34" customWidth="1"/>
    <col min="16165" max="16165" width="6.7109375" style="34" customWidth="1"/>
    <col min="16166" max="16166" width="7.42578125" style="34" customWidth="1"/>
    <col min="16167" max="16167" width="20.7109375" style="34" customWidth="1"/>
    <col min="16168" max="16168" width="22.140625" style="34" customWidth="1"/>
    <col min="16169" max="16169" width="11.42578125" style="34" customWidth="1"/>
    <col min="16170" max="16170" width="10.42578125" style="34" customWidth="1"/>
    <col min="16171" max="16384" width="22.140625" style="34"/>
  </cols>
  <sheetData>
    <row r="1" spans="1:43" s="33" customFormat="1" ht="24">
      <c r="A1" s="65" t="s">
        <v>4997</v>
      </c>
      <c r="B1" s="65" t="s">
        <v>4998</v>
      </c>
      <c r="C1" s="65" t="s">
        <v>4</v>
      </c>
      <c r="D1" s="65" t="s">
        <v>29</v>
      </c>
      <c r="E1" s="65" t="s">
        <v>5</v>
      </c>
      <c r="F1" s="65" t="s">
        <v>30</v>
      </c>
      <c r="G1" s="65" t="s">
        <v>31</v>
      </c>
      <c r="H1" s="65" t="s">
        <v>32</v>
      </c>
      <c r="I1" s="65" t="s">
        <v>0</v>
      </c>
      <c r="J1" s="65" t="s">
        <v>11</v>
      </c>
      <c r="K1" s="65" t="s">
        <v>42</v>
      </c>
      <c r="L1" s="65" t="s">
        <v>10</v>
      </c>
      <c r="M1" s="65" t="s">
        <v>68</v>
      </c>
      <c r="N1" s="65" t="s">
        <v>67</v>
      </c>
      <c r="O1" s="65" t="s">
        <v>43</v>
      </c>
      <c r="P1" s="65" t="s">
        <v>8</v>
      </c>
      <c r="Q1" s="65" t="s">
        <v>44</v>
      </c>
      <c r="R1" s="65" t="s">
        <v>27</v>
      </c>
      <c r="S1" s="65" t="s">
        <v>45</v>
      </c>
      <c r="T1" s="65" t="s">
        <v>41</v>
      </c>
      <c r="U1" s="65" t="s">
        <v>25</v>
      </c>
      <c r="V1" s="65" t="s">
        <v>22</v>
      </c>
      <c r="W1" s="65" t="s">
        <v>2298</v>
      </c>
      <c r="X1" s="65" t="s">
        <v>2</v>
      </c>
      <c r="Y1" s="65" t="s">
        <v>2299</v>
      </c>
      <c r="Z1" s="66" t="s">
        <v>14</v>
      </c>
      <c r="AA1" s="65" t="s">
        <v>16</v>
      </c>
      <c r="AB1" s="65" t="s">
        <v>15</v>
      </c>
      <c r="AC1" s="65" t="s">
        <v>23</v>
      </c>
      <c r="AD1" s="65" t="s">
        <v>6</v>
      </c>
      <c r="AE1" s="65" t="s">
        <v>7</v>
      </c>
      <c r="AF1" s="66" t="s">
        <v>46</v>
      </c>
      <c r="AG1" s="67" t="s">
        <v>47</v>
      </c>
      <c r="AH1" s="66" t="s">
        <v>33</v>
      </c>
      <c r="AI1" s="67" t="s">
        <v>34</v>
      </c>
      <c r="AJ1" s="65" t="s">
        <v>39</v>
      </c>
      <c r="AK1" s="65" t="s">
        <v>40</v>
      </c>
      <c r="AL1" s="65" t="s">
        <v>1</v>
      </c>
      <c r="AM1" s="67" t="s">
        <v>12</v>
      </c>
      <c r="AN1" s="67" t="s">
        <v>35</v>
      </c>
      <c r="AO1" s="67" t="s">
        <v>48</v>
      </c>
      <c r="AP1" s="65" t="s">
        <v>26</v>
      </c>
      <c r="AQ1" s="65" t="s">
        <v>9</v>
      </c>
    </row>
    <row r="2" spans="1:43" s="44" customFormat="1" ht="24">
      <c r="A2" s="40">
        <v>2013</v>
      </c>
      <c r="B2" s="40">
        <v>1</v>
      </c>
      <c r="C2" s="40">
        <v>1</v>
      </c>
      <c r="D2" s="40">
        <v>51530203</v>
      </c>
      <c r="E2" s="40" t="s">
        <v>3</v>
      </c>
      <c r="F2" s="40" t="s">
        <v>3868</v>
      </c>
      <c r="G2" s="40"/>
      <c r="H2" s="40" t="s">
        <v>3869</v>
      </c>
      <c r="I2" s="40" t="s">
        <v>3667</v>
      </c>
      <c r="J2" s="40" t="s">
        <v>3668</v>
      </c>
      <c r="K2" s="40">
        <v>11100000</v>
      </c>
      <c r="L2" s="35" t="s">
        <v>79</v>
      </c>
      <c r="M2" s="40">
        <f t="shared" ref="M2:M35" si="0">IF(ISBLANK(N2),"",INDEX(DEPARTMENT_CODE,MATCH(N2,DEPT_NAME_EN,0)))</f>
        <v>11104000</v>
      </c>
      <c r="N2" s="40" t="s">
        <v>170</v>
      </c>
      <c r="O2" s="40" t="s">
        <v>289</v>
      </c>
      <c r="P2" s="35" t="s">
        <v>3236</v>
      </c>
      <c r="Q2" s="40" t="str">
        <f t="shared" ref="Q2:Q35" si="1">IF(ISBLANK(R2),"",INDEX(FOS_Code,MATCH(R2,FOS_Name_En,0)))</f>
        <v/>
      </c>
      <c r="R2" s="35"/>
      <c r="S2" s="40" t="str">
        <f t="shared" ref="S2:S35" si="2">IF(ISBLANK(T2),"",INDEX(Program_Project_Code,MATCH(T2,Program_Project_Name,0)))</f>
        <v>25540355</v>
      </c>
      <c r="T2" s="40" t="s">
        <v>2716</v>
      </c>
      <c r="U2" s="40"/>
      <c r="V2" s="40"/>
      <c r="W2" s="35" t="str">
        <f t="shared" ref="W2:W35" si="3">IF(ISBLANK(X2),"",INDEX(Country_Code,MATCH(X2,Country_Name,0)))</f>
        <v>104</v>
      </c>
      <c r="X2" s="35" t="s">
        <v>38</v>
      </c>
      <c r="Y2" s="35" t="str">
        <f t="shared" ref="Y2:Y35" si="4">IF(ISBLANK(X2),"",INDEX(Continents,MATCH(X2,Country_Name,0)))</f>
        <v>Asia</v>
      </c>
      <c r="Z2" s="41"/>
      <c r="AA2" s="40"/>
      <c r="AB2" s="40"/>
      <c r="AC2" s="35" t="s">
        <v>2327</v>
      </c>
      <c r="AD2" s="40" t="s">
        <v>3870</v>
      </c>
      <c r="AE2" s="40"/>
      <c r="AF2" s="42">
        <v>39601</v>
      </c>
      <c r="AG2" s="43" t="s">
        <v>3871</v>
      </c>
      <c r="AH2" s="42">
        <v>41851</v>
      </c>
      <c r="AI2" s="43" t="s">
        <v>3851</v>
      </c>
      <c r="AJ2" s="40"/>
      <c r="AK2" s="40"/>
      <c r="AL2" s="40" t="s">
        <v>3762</v>
      </c>
      <c r="AM2" s="43"/>
      <c r="AN2" s="43"/>
      <c r="AO2" s="43"/>
      <c r="AP2" s="43"/>
      <c r="AQ2" s="40"/>
    </row>
    <row r="3" spans="1:43" s="44" customFormat="1" ht="24">
      <c r="A3" s="40">
        <v>2013</v>
      </c>
      <c r="B3" s="40">
        <v>1</v>
      </c>
      <c r="C3" s="40">
        <v>2</v>
      </c>
      <c r="D3" s="40">
        <v>51530401</v>
      </c>
      <c r="E3" s="40" t="s">
        <v>17</v>
      </c>
      <c r="F3" s="40" t="s">
        <v>3876</v>
      </c>
      <c r="G3" s="40"/>
      <c r="H3" s="40" t="s">
        <v>3877</v>
      </c>
      <c r="I3" s="43" t="s">
        <v>3667</v>
      </c>
      <c r="J3" s="40" t="s">
        <v>3668</v>
      </c>
      <c r="K3" s="40">
        <f t="shared" ref="K3" si="5">IF(ISBLANK(L3),"",INDEX(FACULTY_CODE,MATCH(L3,FACULTY_NAME_EN,0)))</f>
        <v>11400000</v>
      </c>
      <c r="L3" s="35" t="s">
        <v>84</v>
      </c>
      <c r="M3" s="40">
        <f t="shared" ref="M3" si="6">IF(ISBLANK(N3),"",INDEX(DEPARTMENT_CODE,MATCH(N3,DEPT_NAME_EN,0)))</f>
        <v>11403000</v>
      </c>
      <c r="N3" s="40" t="s">
        <v>189</v>
      </c>
      <c r="O3" s="40" t="str">
        <f t="shared" ref="O3" si="7">IF(ISBLANK(P3),"",INDEX(Program_Code,MATCH(P3,Program_Name_En,0)))</f>
        <v>2550004</v>
      </c>
      <c r="P3" s="35" t="s">
        <v>3475</v>
      </c>
      <c r="Q3" s="40" t="str">
        <f t="shared" ref="Q3" si="8">IF(ISBLANK(R3),"",INDEX(FOS_Code,MATCH(R3,FOS_Name_En,0)))</f>
        <v/>
      </c>
      <c r="R3" s="35"/>
      <c r="S3" s="40" t="str">
        <f t="shared" ref="S3" si="9">IF(ISBLANK(T3),"",INDEX(Program_Project_Code,MATCH(T3,Program_Project_Name,0)))</f>
        <v>25540425</v>
      </c>
      <c r="T3" s="40" t="s">
        <v>2993</v>
      </c>
      <c r="U3" s="40"/>
      <c r="V3" s="40"/>
      <c r="W3" s="35" t="str">
        <f t="shared" ref="W3" si="10">IF(ISBLANK(X3),"",INDEX(Country_Code,MATCH(X3,Country_Name,0)))</f>
        <v/>
      </c>
      <c r="X3" s="35"/>
      <c r="Y3" s="35" t="str">
        <f t="shared" ref="Y3" si="11">IF(ISBLANK(X3),"",INDEX(Continents,MATCH(X3,Country_Name,0)))</f>
        <v/>
      </c>
      <c r="Z3" s="41"/>
      <c r="AA3" s="40"/>
      <c r="AB3" s="40"/>
      <c r="AC3" s="35" t="s">
        <v>2434</v>
      </c>
      <c r="AD3" s="43" t="s">
        <v>3878</v>
      </c>
      <c r="AE3" s="43" t="s">
        <v>3879</v>
      </c>
      <c r="AF3" s="42">
        <v>39601</v>
      </c>
      <c r="AG3" s="45" t="s">
        <v>3871</v>
      </c>
      <c r="AH3" s="42">
        <v>41493</v>
      </c>
      <c r="AI3" s="43" t="s">
        <v>3761</v>
      </c>
      <c r="AJ3" s="40"/>
      <c r="AK3" s="40"/>
      <c r="AL3" s="40" t="s">
        <v>3763</v>
      </c>
      <c r="AM3" s="43"/>
      <c r="AN3" s="43"/>
      <c r="AO3" s="43"/>
      <c r="AP3" s="43"/>
      <c r="AQ3" s="40"/>
    </row>
    <row r="4" spans="1:43" s="44" customFormat="1" ht="24">
      <c r="A4" s="40">
        <v>2013</v>
      </c>
      <c r="B4" s="40">
        <v>1</v>
      </c>
      <c r="C4" s="40">
        <v>3</v>
      </c>
      <c r="D4" s="40">
        <v>52200017</v>
      </c>
      <c r="E4" s="40" t="s">
        <v>17</v>
      </c>
      <c r="F4" s="40" t="s">
        <v>3880</v>
      </c>
      <c r="G4" s="40"/>
      <c r="H4" s="40" t="s">
        <v>3881</v>
      </c>
      <c r="I4" s="40" t="s">
        <v>3670</v>
      </c>
      <c r="J4" s="40" t="s">
        <v>3668</v>
      </c>
      <c r="K4" s="40">
        <v>11200000</v>
      </c>
      <c r="L4" s="35" t="s">
        <v>81</v>
      </c>
      <c r="M4" s="40">
        <f t="shared" si="0"/>
        <v>11202000</v>
      </c>
      <c r="N4" s="40" t="s">
        <v>174</v>
      </c>
      <c r="O4" s="40" t="s">
        <v>319</v>
      </c>
      <c r="P4" s="35" t="s">
        <v>3550</v>
      </c>
      <c r="Q4" s="40" t="str">
        <f t="shared" si="1"/>
        <v/>
      </c>
      <c r="R4" s="35"/>
      <c r="S4" s="40" t="str">
        <f t="shared" si="2"/>
        <v>25540369</v>
      </c>
      <c r="T4" s="40" t="s">
        <v>2680</v>
      </c>
      <c r="U4" s="40"/>
      <c r="V4" s="40"/>
      <c r="W4" s="35" t="str">
        <f t="shared" si="3"/>
        <v>764</v>
      </c>
      <c r="X4" s="35" t="s">
        <v>1989</v>
      </c>
      <c r="Y4" s="35" t="str">
        <f t="shared" si="4"/>
        <v>Asia</v>
      </c>
      <c r="Z4" s="41"/>
      <c r="AA4" s="40"/>
      <c r="AB4" s="40"/>
      <c r="AC4" s="35" t="s">
        <v>2466</v>
      </c>
      <c r="AD4" s="40" t="s">
        <v>3882</v>
      </c>
      <c r="AE4" s="40" t="s">
        <v>3883</v>
      </c>
      <c r="AF4" s="42">
        <v>39962</v>
      </c>
      <c r="AG4" s="43" t="s">
        <v>3884</v>
      </c>
      <c r="AH4" s="42">
        <v>41800</v>
      </c>
      <c r="AI4" s="43" t="s">
        <v>3851</v>
      </c>
      <c r="AJ4" s="40"/>
      <c r="AK4" s="40"/>
      <c r="AL4" s="40" t="s">
        <v>3763</v>
      </c>
      <c r="AM4" s="43"/>
      <c r="AN4" s="43"/>
      <c r="AO4" s="43"/>
      <c r="AP4" s="43"/>
      <c r="AQ4" s="40"/>
    </row>
    <row r="5" spans="1:43" s="44" customFormat="1" ht="24">
      <c r="A5" s="40">
        <v>2013</v>
      </c>
      <c r="B5" s="40">
        <v>1</v>
      </c>
      <c r="C5" s="40">
        <v>4</v>
      </c>
      <c r="D5" s="40">
        <v>52270337</v>
      </c>
      <c r="E5" s="40" t="s">
        <v>17</v>
      </c>
      <c r="F5" s="40" t="s">
        <v>3885</v>
      </c>
      <c r="G5" s="40"/>
      <c r="H5" s="40" t="s">
        <v>3886</v>
      </c>
      <c r="I5" s="40" t="s">
        <v>3670</v>
      </c>
      <c r="J5" s="40" t="s">
        <v>3668</v>
      </c>
      <c r="K5" s="40">
        <v>11300000</v>
      </c>
      <c r="L5" s="35" t="s">
        <v>36</v>
      </c>
      <c r="M5" s="40" t="str">
        <f t="shared" si="0"/>
        <v/>
      </c>
      <c r="N5" s="40"/>
      <c r="O5" s="40" t="s">
        <v>3564</v>
      </c>
      <c r="P5" s="35" t="s">
        <v>3565</v>
      </c>
      <c r="Q5" s="40" t="str">
        <f t="shared" si="1"/>
        <v/>
      </c>
      <c r="R5" s="35"/>
      <c r="S5" s="40" t="str">
        <f t="shared" si="2"/>
        <v>25540412</v>
      </c>
      <c r="T5" s="40" t="s">
        <v>2774</v>
      </c>
      <c r="U5" s="40"/>
      <c r="V5" s="40"/>
      <c r="W5" s="35" t="str">
        <f t="shared" si="3"/>
        <v>764</v>
      </c>
      <c r="X5" s="35" t="s">
        <v>1989</v>
      </c>
      <c r="Y5" s="35" t="str">
        <f t="shared" si="4"/>
        <v>Asia</v>
      </c>
      <c r="Z5" s="41"/>
      <c r="AA5" s="40"/>
      <c r="AB5" s="40"/>
      <c r="AC5" s="35" t="s">
        <v>20</v>
      </c>
      <c r="AD5" s="40" t="s">
        <v>3887</v>
      </c>
      <c r="AE5" s="40" t="s">
        <v>3888</v>
      </c>
      <c r="AF5" s="42">
        <v>39962</v>
      </c>
      <c r="AG5" s="43" t="s">
        <v>3884</v>
      </c>
      <c r="AH5" s="42">
        <v>41712</v>
      </c>
      <c r="AI5" s="43" t="s">
        <v>3758</v>
      </c>
      <c r="AJ5" s="40"/>
      <c r="AK5" s="40"/>
      <c r="AL5" s="40" t="s">
        <v>3763</v>
      </c>
      <c r="AM5" s="43"/>
      <c r="AN5" s="43"/>
      <c r="AO5" s="43"/>
      <c r="AP5" s="43"/>
      <c r="AQ5" s="40"/>
    </row>
    <row r="6" spans="1:43" s="44" customFormat="1" ht="24">
      <c r="A6" s="40">
        <v>2013</v>
      </c>
      <c r="B6" s="40">
        <v>1</v>
      </c>
      <c r="C6" s="40">
        <v>5</v>
      </c>
      <c r="D6" s="40">
        <v>53216901</v>
      </c>
      <c r="E6" s="40" t="s">
        <v>17</v>
      </c>
      <c r="F6" s="40" t="s">
        <v>3889</v>
      </c>
      <c r="G6" s="40"/>
      <c r="H6" s="40" t="s">
        <v>3890</v>
      </c>
      <c r="I6" s="40" t="s">
        <v>3670</v>
      </c>
      <c r="J6" s="40" t="s">
        <v>3668</v>
      </c>
      <c r="K6" s="40">
        <v>11300000</v>
      </c>
      <c r="L6" s="35" t="s">
        <v>36</v>
      </c>
      <c r="M6" s="40" t="str">
        <f t="shared" si="0"/>
        <v/>
      </c>
      <c r="N6" s="40"/>
      <c r="O6" s="40" t="s">
        <v>3579</v>
      </c>
      <c r="P6" s="35" t="s">
        <v>3580</v>
      </c>
      <c r="Q6" s="40" t="str">
        <f t="shared" si="1"/>
        <v/>
      </c>
      <c r="R6" s="35"/>
      <c r="S6" s="40" t="str">
        <f t="shared" si="2"/>
        <v>25540404</v>
      </c>
      <c r="T6" s="40" t="s">
        <v>2960</v>
      </c>
      <c r="U6" s="40"/>
      <c r="V6" s="40"/>
      <c r="W6" s="35" t="str">
        <f t="shared" si="3"/>
        <v>764</v>
      </c>
      <c r="X6" s="35" t="s">
        <v>1989</v>
      </c>
      <c r="Y6" s="35" t="str">
        <f t="shared" si="4"/>
        <v>Asia</v>
      </c>
      <c r="Z6" s="41"/>
      <c r="AA6" s="40"/>
      <c r="AB6" s="40"/>
      <c r="AC6" s="35" t="s">
        <v>2338</v>
      </c>
      <c r="AD6" s="40" t="s">
        <v>3891</v>
      </c>
      <c r="AE6" s="40" t="s">
        <v>3892</v>
      </c>
      <c r="AF6" s="42">
        <v>40328</v>
      </c>
      <c r="AG6" s="43" t="s">
        <v>3893</v>
      </c>
      <c r="AH6" s="42">
        <v>41800</v>
      </c>
      <c r="AI6" s="43" t="s">
        <v>3851</v>
      </c>
      <c r="AJ6" s="40"/>
      <c r="AK6" s="40"/>
      <c r="AL6" s="40" t="s">
        <v>3763</v>
      </c>
      <c r="AM6" s="43"/>
      <c r="AN6" s="43"/>
      <c r="AO6" s="43"/>
      <c r="AP6" s="43"/>
      <c r="AQ6" s="40"/>
    </row>
    <row r="7" spans="1:43" s="44" customFormat="1" ht="24">
      <c r="A7" s="40">
        <v>2013</v>
      </c>
      <c r="B7" s="40">
        <v>1</v>
      </c>
      <c r="C7" s="40">
        <v>6</v>
      </c>
      <c r="D7" s="40">
        <v>53530204</v>
      </c>
      <c r="E7" s="40" t="s">
        <v>3</v>
      </c>
      <c r="F7" s="40" t="s">
        <v>3592</v>
      </c>
      <c r="G7" s="40"/>
      <c r="H7" s="40" t="s">
        <v>3627</v>
      </c>
      <c r="I7" s="40" t="s">
        <v>3667</v>
      </c>
      <c r="J7" s="40" t="s">
        <v>3668</v>
      </c>
      <c r="K7" s="40">
        <v>11100000</v>
      </c>
      <c r="L7" s="35" t="s">
        <v>79</v>
      </c>
      <c r="M7" s="40">
        <f t="shared" si="0"/>
        <v>11104000</v>
      </c>
      <c r="N7" s="40" t="s">
        <v>170</v>
      </c>
      <c r="O7" s="40" t="s">
        <v>289</v>
      </c>
      <c r="P7" s="35" t="s">
        <v>3236</v>
      </c>
      <c r="Q7" s="40" t="str">
        <f t="shared" si="1"/>
        <v/>
      </c>
      <c r="R7" s="35"/>
      <c r="S7" s="40" t="str">
        <f t="shared" si="2"/>
        <v>25540355</v>
      </c>
      <c r="T7" s="40" t="s">
        <v>2716</v>
      </c>
      <c r="U7" s="40"/>
      <c r="V7" s="40"/>
      <c r="W7" s="35" t="str">
        <f t="shared" si="3"/>
        <v>364</v>
      </c>
      <c r="X7" s="35" t="s">
        <v>1761</v>
      </c>
      <c r="Y7" s="35" t="str">
        <f t="shared" si="4"/>
        <v>Asia</v>
      </c>
      <c r="Z7" s="41"/>
      <c r="AA7" s="40"/>
      <c r="AB7" s="40"/>
      <c r="AC7" s="35" t="s">
        <v>13</v>
      </c>
      <c r="AD7" s="40" t="s">
        <v>3671</v>
      </c>
      <c r="AE7" s="40"/>
      <c r="AF7" s="42">
        <v>40483</v>
      </c>
      <c r="AG7" s="43" t="s">
        <v>3755</v>
      </c>
      <c r="AH7" s="42">
        <v>41851</v>
      </c>
      <c r="AI7" s="43" t="s">
        <v>3851</v>
      </c>
      <c r="AJ7" s="40"/>
      <c r="AK7" s="40"/>
      <c r="AL7" s="40" t="s">
        <v>3762</v>
      </c>
      <c r="AM7" s="43"/>
      <c r="AN7" s="43"/>
      <c r="AO7" s="43"/>
      <c r="AP7" s="43"/>
      <c r="AQ7" s="40"/>
    </row>
    <row r="8" spans="1:43" s="44" customFormat="1" ht="24">
      <c r="A8" s="40">
        <v>2013</v>
      </c>
      <c r="B8" s="40">
        <v>1</v>
      </c>
      <c r="C8" s="40">
        <v>7</v>
      </c>
      <c r="D8" s="40">
        <v>53530207</v>
      </c>
      <c r="E8" s="40" t="s">
        <v>3</v>
      </c>
      <c r="F8" s="40" t="s">
        <v>3593</v>
      </c>
      <c r="G8" s="40"/>
      <c r="H8" s="40" t="s">
        <v>3628</v>
      </c>
      <c r="I8" s="40" t="s">
        <v>3667</v>
      </c>
      <c r="J8" s="40" t="s">
        <v>3668</v>
      </c>
      <c r="K8" s="40">
        <v>11100000</v>
      </c>
      <c r="L8" s="35" t="s">
        <v>79</v>
      </c>
      <c r="M8" s="40">
        <f t="shared" si="0"/>
        <v>11104000</v>
      </c>
      <c r="N8" s="40" t="s">
        <v>170</v>
      </c>
      <c r="O8" s="40" t="s">
        <v>289</v>
      </c>
      <c r="P8" s="35" t="s">
        <v>3236</v>
      </c>
      <c r="Q8" s="40" t="str">
        <f t="shared" si="1"/>
        <v/>
      </c>
      <c r="R8" s="35"/>
      <c r="S8" s="40" t="str">
        <f t="shared" si="2"/>
        <v>25540355</v>
      </c>
      <c r="T8" s="40" t="s">
        <v>2716</v>
      </c>
      <c r="U8" s="40"/>
      <c r="V8" s="40"/>
      <c r="W8" s="35" t="str">
        <f t="shared" si="3"/>
        <v>104</v>
      </c>
      <c r="X8" s="35" t="s">
        <v>38</v>
      </c>
      <c r="Y8" s="35" t="str">
        <f t="shared" si="4"/>
        <v>Asia</v>
      </c>
      <c r="Z8" s="41"/>
      <c r="AA8" s="40"/>
      <c r="AB8" s="40"/>
      <c r="AC8" s="35" t="s">
        <v>2327</v>
      </c>
      <c r="AD8" s="40" t="s">
        <v>3672</v>
      </c>
      <c r="AE8" s="40">
        <v>847865011</v>
      </c>
      <c r="AF8" s="42">
        <v>40483</v>
      </c>
      <c r="AG8" s="43" t="s">
        <v>3755</v>
      </c>
      <c r="AH8" s="42">
        <v>41851</v>
      </c>
      <c r="AI8" s="43" t="s">
        <v>3851</v>
      </c>
      <c r="AJ8" s="40"/>
      <c r="AK8" s="40"/>
      <c r="AL8" s="40" t="s">
        <v>3762</v>
      </c>
      <c r="AM8" s="43"/>
      <c r="AN8" s="43"/>
      <c r="AO8" s="43"/>
      <c r="AP8" s="43"/>
      <c r="AQ8" s="40"/>
    </row>
    <row r="9" spans="1:43" s="44" customFormat="1" ht="24">
      <c r="A9" s="40">
        <v>2013</v>
      </c>
      <c r="B9" s="40">
        <v>1</v>
      </c>
      <c r="C9" s="40">
        <v>8</v>
      </c>
      <c r="D9" s="40">
        <v>53530403</v>
      </c>
      <c r="E9" s="40" t="s">
        <v>3</v>
      </c>
      <c r="F9" s="40" t="s">
        <v>3594</v>
      </c>
      <c r="G9" s="40"/>
      <c r="H9" s="40" t="s">
        <v>3629</v>
      </c>
      <c r="I9" s="40" t="s">
        <v>3667</v>
      </c>
      <c r="J9" s="40" t="s">
        <v>3668</v>
      </c>
      <c r="K9" s="40">
        <v>11400000</v>
      </c>
      <c r="L9" s="35" t="s">
        <v>84</v>
      </c>
      <c r="M9" s="40">
        <f t="shared" si="0"/>
        <v>11403000</v>
      </c>
      <c r="N9" s="40" t="s">
        <v>189</v>
      </c>
      <c r="O9" s="40" t="s">
        <v>289</v>
      </c>
      <c r="P9" s="35" t="s">
        <v>3236</v>
      </c>
      <c r="Q9" s="40" t="str">
        <f t="shared" si="1"/>
        <v/>
      </c>
      <c r="R9" s="35"/>
      <c r="S9" s="40" t="str">
        <f t="shared" si="2"/>
        <v>25540425</v>
      </c>
      <c r="T9" s="40" t="s">
        <v>2993</v>
      </c>
      <c r="U9" s="40"/>
      <c r="V9" s="40"/>
      <c r="W9" s="35" t="str">
        <f t="shared" si="3"/>
        <v>356</v>
      </c>
      <c r="X9" s="35" t="s">
        <v>1757</v>
      </c>
      <c r="Y9" s="35" t="str">
        <f t="shared" si="4"/>
        <v>Asia</v>
      </c>
      <c r="Z9" s="41"/>
      <c r="AA9" s="40"/>
      <c r="AB9" s="40"/>
      <c r="AC9" s="35" t="s">
        <v>13</v>
      </c>
      <c r="AD9" s="40"/>
      <c r="AE9" s="40"/>
      <c r="AF9" s="42">
        <v>40483</v>
      </c>
      <c r="AG9" s="43" t="s">
        <v>3755</v>
      </c>
      <c r="AH9" s="42">
        <v>41851</v>
      </c>
      <c r="AI9" s="43" t="s">
        <v>3851</v>
      </c>
      <c r="AJ9" s="40"/>
      <c r="AK9" s="40"/>
      <c r="AL9" s="40" t="s">
        <v>3762</v>
      </c>
      <c r="AM9" s="43"/>
      <c r="AN9" s="43"/>
      <c r="AO9" s="43"/>
      <c r="AP9" s="43"/>
      <c r="AQ9" s="40"/>
    </row>
    <row r="10" spans="1:43" s="44" customFormat="1" ht="24">
      <c r="A10" s="40">
        <v>2013</v>
      </c>
      <c r="B10" s="40">
        <v>1</v>
      </c>
      <c r="C10" s="40">
        <v>9</v>
      </c>
      <c r="D10" s="40">
        <v>54270926</v>
      </c>
      <c r="E10" s="40" t="s">
        <v>3</v>
      </c>
      <c r="F10" s="40" t="s">
        <v>3894</v>
      </c>
      <c r="G10" s="40"/>
      <c r="H10" s="40" t="s">
        <v>3895</v>
      </c>
      <c r="I10" s="40" t="s">
        <v>3670</v>
      </c>
      <c r="J10" s="40" t="s">
        <v>3668</v>
      </c>
      <c r="K10" s="40">
        <v>11200000</v>
      </c>
      <c r="L10" s="35" t="s">
        <v>81</v>
      </c>
      <c r="M10" s="40">
        <f t="shared" si="0"/>
        <v>11206000</v>
      </c>
      <c r="N10" s="40" t="s">
        <v>180</v>
      </c>
      <c r="O10" s="40" t="s">
        <v>335</v>
      </c>
      <c r="P10" s="35" t="s">
        <v>3551</v>
      </c>
      <c r="Q10" s="40" t="str">
        <f t="shared" si="1"/>
        <v/>
      </c>
      <c r="R10" s="35"/>
      <c r="S10" s="40" t="str">
        <f t="shared" si="2"/>
        <v>25540380</v>
      </c>
      <c r="T10" s="40" t="s">
        <v>2756</v>
      </c>
      <c r="U10" s="40"/>
      <c r="V10" s="40"/>
      <c r="W10" s="35" t="str">
        <f t="shared" si="3"/>
        <v>764</v>
      </c>
      <c r="X10" s="35" t="s">
        <v>1989</v>
      </c>
      <c r="Y10" s="35" t="str">
        <f t="shared" si="4"/>
        <v>Asia</v>
      </c>
      <c r="Z10" s="41"/>
      <c r="AA10" s="40"/>
      <c r="AB10" s="40"/>
      <c r="AC10" s="35" t="s">
        <v>2389</v>
      </c>
      <c r="AD10" s="40" t="s">
        <v>3896</v>
      </c>
      <c r="AE10" s="40" t="s">
        <v>3897</v>
      </c>
      <c r="AF10" s="42">
        <v>40692</v>
      </c>
      <c r="AG10" s="43" t="s">
        <v>3756</v>
      </c>
      <c r="AH10" s="42">
        <v>41800</v>
      </c>
      <c r="AI10" s="43" t="s">
        <v>3851</v>
      </c>
      <c r="AJ10" s="40"/>
      <c r="AK10" s="40"/>
      <c r="AL10" s="40" t="s">
        <v>3763</v>
      </c>
      <c r="AM10" s="43"/>
      <c r="AN10" s="43"/>
      <c r="AO10" s="43"/>
      <c r="AP10" s="43"/>
      <c r="AQ10" s="40"/>
    </row>
    <row r="11" spans="1:43" s="44" customFormat="1" ht="24">
      <c r="A11" s="40">
        <v>2013</v>
      </c>
      <c r="B11" s="40">
        <v>1</v>
      </c>
      <c r="C11" s="40">
        <v>10</v>
      </c>
      <c r="D11" s="40">
        <v>54401805</v>
      </c>
      <c r="E11" s="40" t="s">
        <v>17</v>
      </c>
      <c r="F11" s="40" t="s">
        <v>3898</v>
      </c>
      <c r="G11" s="40"/>
      <c r="H11" s="40" t="s">
        <v>3899</v>
      </c>
      <c r="I11" s="40" t="s">
        <v>3669</v>
      </c>
      <c r="J11" s="40" t="s">
        <v>3668</v>
      </c>
      <c r="K11" s="40">
        <v>11100000</v>
      </c>
      <c r="L11" s="35" t="s">
        <v>79</v>
      </c>
      <c r="M11" s="40">
        <f t="shared" si="0"/>
        <v>11105000</v>
      </c>
      <c r="N11" s="40" t="s">
        <v>172</v>
      </c>
      <c r="O11" s="40" t="s">
        <v>331</v>
      </c>
      <c r="P11" s="35" t="s">
        <v>3224</v>
      </c>
      <c r="Q11" s="40" t="str">
        <f t="shared" si="1"/>
        <v/>
      </c>
      <c r="R11" s="35"/>
      <c r="S11" s="40" t="str">
        <f t="shared" si="2"/>
        <v>25540360</v>
      </c>
      <c r="T11" s="40" t="s">
        <v>3091</v>
      </c>
      <c r="U11" s="40"/>
      <c r="V11" s="40"/>
      <c r="W11" s="35" t="str">
        <f t="shared" si="3"/>
        <v/>
      </c>
      <c r="X11" s="35"/>
      <c r="Y11" s="35" t="str">
        <f t="shared" si="4"/>
        <v/>
      </c>
      <c r="Z11" s="41"/>
      <c r="AA11" s="40"/>
      <c r="AB11" s="40"/>
      <c r="AC11" s="35" t="s">
        <v>2330</v>
      </c>
      <c r="AD11" s="40" t="s">
        <v>3900</v>
      </c>
      <c r="AE11" s="40" t="s">
        <v>3901</v>
      </c>
      <c r="AF11" s="42">
        <v>40691</v>
      </c>
      <c r="AG11" s="43" t="s">
        <v>3756</v>
      </c>
      <c r="AH11" s="42">
        <v>41709</v>
      </c>
      <c r="AI11" s="43" t="s">
        <v>3758</v>
      </c>
      <c r="AJ11" s="40"/>
      <c r="AK11" s="40"/>
      <c r="AL11" s="40" t="s">
        <v>3763</v>
      </c>
      <c r="AM11" s="43"/>
      <c r="AN11" s="43"/>
      <c r="AO11" s="43"/>
      <c r="AP11" s="43"/>
      <c r="AQ11" s="40"/>
    </row>
    <row r="12" spans="1:43" s="44" customFormat="1" ht="24">
      <c r="A12" s="40">
        <v>2013</v>
      </c>
      <c r="B12" s="40">
        <v>1</v>
      </c>
      <c r="C12" s="40">
        <v>11</v>
      </c>
      <c r="D12" s="40">
        <v>54440901</v>
      </c>
      <c r="E12" s="40" t="s">
        <v>3</v>
      </c>
      <c r="F12" s="40" t="s">
        <v>3902</v>
      </c>
      <c r="G12" s="40"/>
      <c r="H12" s="40" t="s">
        <v>3903</v>
      </c>
      <c r="I12" s="40" t="s">
        <v>3669</v>
      </c>
      <c r="J12" s="40" t="s">
        <v>3668</v>
      </c>
      <c r="K12" s="40">
        <v>11400000</v>
      </c>
      <c r="L12" s="35" t="s">
        <v>84</v>
      </c>
      <c r="M12" s="40">
        <f t="shared" si="0"/>
        <v>11403000</v>
      </c>
      <c r="N12" s="40" t="s">
        <v>189</v>
      </c>
      <c r="O12" s="40" t="s">
        <v>3279</v>
      </c>
      <c r="P12" s="35" t="s">
        <v>3280</v>
      </c>
      <c r="Q12" s="40" t="str">
        <f t="shared" si="1"/>
        <v/>
      </c>
      <c r="R12" s="35"/>
      <c r="S12" s="40" t="str">
        <f t="shared" si="2"/>
        <v>25540429</v>
      </c>
      <c r="T12" s="40" t="s">
        <v>3002</v>
      </c>
      <c r="U12" s="40"/>
      <c r="V12" s="40"/>
      <c r="W12" s="35" t="str">
        <f t="shared" si="3"/>
        <v>764</v>
      </c>
      <c r="X12" s="35" t="s">
        <v>1989</v>
      </c>
      <c r="Y12" s="35" t="str">
        <f t="shared" si="4"/>
        <v>Asia</v>
      </c>
      <c r="Z12" s="41"/>
      <c r="AA12" s="40"/>
      <c r="AB12" s="40"/>
      <c r="AC12" s="35"/>
      <c r="AD12" s="40" t="s">
        <v>3904</v>
      </c>
      <c r="AE12" s="40" t="s">
        <v>3905</v>
      </c>
      <c r="AF12" s="42">
        <v>40877</v>
      </c>
      <c r="AG12" s="43" t="s">
        <v>3757</v>
      </c>
      <c r="AH12" s="42">
        <v>41795</v>
      </c>
      <c r="AI12" s="43" t="s">
        <v>3851</v>
      </c>
      <c r="AJ12" s="40"/>
      <c r="AK12" s="40"/>
      <c r="AL12" s="40" t="s">
        <v>3763</v>
      </c>
      <c r="AM12" s="43"/>
      <c r="AN12" s="43"/>
      <c r="AO12" s="43"/>
      <c r="AP12" s="43"/>
      <c r="AQ12" s="40"/>
    </row>
    <row r="13" spans="1:43" s="44" customFormat="1" ht="24">
      <c r="A13" s="40">
        <v>2013</v>
      </c>
      <c r="B13" s="40">
        <v>1</v>
      </c>
      <c r="C13" s="40">
        <v>12</v>
      </c>
      <c r="D13" s="40">
        <v>54450623</v>
      </c>
      <c r="E13" s="40" t="s">
        <v>3595</v>
      </c>
      <c r="F13" s="40" t="s">
        <v>3596</v>
      </c>
      <c r="G13" s="40"/>
      <c r="H13" s="40" t="s">
        <v>3630</v>
      </c>
      <c r="I13" s="40" t="s">
        <v>3669</v>
      </c>
      <c r="J13" s="40" t="s">
        <v>3668</v>
      </c>
      <c r="K13" s="40">
        <v>11100000</v>
      </c>
      <c r="L13" s="35" t="s">
        <v>79</v>
      </c>
      <c r="M13" s="40">
        <f t="shared" si="0"/>
        <v>11104000</v>
      </c>
      <c r="N13" s="40" t="s">
        <v>170</v>
      </c>
      <c r="O13" s="40" t="s">
        <v>331</v>
      </c>
      <c r="P13" s="35" t="s">
        <v>3224</v>
      </c>
      <c r="Q13" s="40" t="str">
        <f t="shared" si="1"/>
        <v/>
      </c>
      <c r="R13" s="35"/>
      <c r="S13" s="40" t="str">
        <f t="shared" si="2"/>
        <v>25540358</v>
      </c>
      <c r="T13" s="40" t="s">
        <v>2719</v>
      </c>
      <c r="U13" s="40"/>
      <c r="V13" s="40"/>
      <c r="W13" s="35" t="str">
        <f t="shared" si="3"/>
        <v>364</v>
      </c>
      <c r="X13" s="35" t="s">
        <v>1761</v>
      </c>
      <c r="Y13" s="35" t="str">
        <f t="shared" si="4"/>
        <v>Asia</v>
      </c>
      <c r="Z13" s="41"/>
      <c r="AA13" s="40"/>
      <c r="AB13" s="40"/>
      <c r="AC13" s="35" t="s">
        <v>2378</v>
      </c>
      <c r="AD13" s="40" t="s">
        <v>3673</v>
      </c>
      <c r="AE13" s="40" t="s">
        <v>3674</v>
      </c>
      <c r="AF13" s="42">
        <v>40877</v>
      </c>
      <c r="AG13" s="43" t="s">
        <v>3757</v>
      </c>
      <c r="AH13" s="42">
        <v>41851</v>
      </c>
      <c r="AI13" s="43" t="s">
        <v>3851</v>
      </c>
      <c r="AJ13" s="40"/>
      <c r="AK13" s="40"/>
      <c r="AL13" s="40" t="s">
        <v>3762</v>
      </c>
      <c r="AM13" s="43"/>
      <c r="AN13" s="43"/>
      <c r="AO13" s="43"/>
      <c r="AP13" s="43"/>
      <c r="AQ13" s="40"/>
    </row>
    <row r="14" spans="1:43" s="44" customFormat="1" ht="24">
      <c r="A14" s="40">
        <v>2013</v>
      </c>
      <c r="B14" s="40">
        <v>1</v>
      </c>
      <c r="C14" s="40">
        <v>13</v>
      </c>
      <c r="D14" s="40">
        <v>54451004</v>
      </c>
      <c r="E14" s="40" t="s">
        <v>3</v>
      </c>
      <c r="F14" s="40" t="s">
        <v>3906</v>
      </c>
      <c r="G14" s="40"/>
      <c r="H14" s="40" t="s">
        <v>3907</v>
      </c>
      <c r="I14" s="40" t="s">
        <v>3669</v>
      </c>
      <c r="J14" s="40" t="s">
        <v>3668</v>
      </c>
      <c r="K14" s="40">
        <f t="shared" ref="K14" si="12">IF(ISBLANK(L14),"",INDEX(FACULTY_CODE,MATCH(L14,FACULTY_NAME_EN,0)))</f>
        <v>11200000</v>
      </c>
      <c r="L14" s="35" t="s">
        <v>81</v>
      </c>
      <c r="M14" s="40" t="str">
        <f t="shared" ref="M14" si="13">IF(ISBLANK(N14),"",INDEX(DEPARTMENT_CODE,MATCH(N14,DEPT_NAME_EN,0)))</f>
        <v/>
      </c>
      <c r="N14" s="40"/>
      <c r="O14" s="40" t="str">
        <f t="shared" ref="O14" si="14">IF(ISBLANK(P14),"",INDEX(Program_Code,MATCH(P14,Program_Name_En,0)))</f>
        <v>2550002</v>
      </c>
      <c r="P14" s="35" t="s">
        <v>3469</v>
      </c>
      <c r="Q14" s="40" t="str">
        <f t="shared" ref="Q14" si="15">IF(ISBLANK(R14),"",INDEX(FOS_Code,MATCH(R14,FOS_Name_En,0)))</f>
        <v/>
      </c>
      <c r="R14" s="35"/>
      <c r="S14" s="40" t="str">
        <f t="shared" ref="S14" si="16">IF(ISBLANK(T14),"",INDEX(Program_Project_Code,MATCH(T14,Program_Project_Name,0)))</f>
        <v>25540395</v>
      </c>
      <c r="T14" s="40" t="s">
        <v>2826</v>
      </c>
      <c r="U14" s="40"/>
      <c r="V14" s="40"/>
      <c r="W14" s="35" t="str">
        <f t="shared" ref="W14" si="17">IF(ISBLANK(X14),"",INDEX(Country_Code,MATCH(X14,Country_Name,0)))</f>
        <v/>
      </c>
      <c r="X14" s="35"/>
      <c r="Y14" s="35" t="str">
        <f t="shared" ref="Y14" si="18">IF(ISBLANK(X14),"",INDEX(Continents,MATCH(X14,Country_Name,0)))</f>
        <v/>
      </c>
      <c r="Z14" s="41"/>
      <c r="AA14" s="40"/>
      <c r="AB14" s="40"/>
      <c r="AC14" s="35"/>
      <c r="AD14" s="43" t="s">
        <v>3908</v>
      </c>
      <c r="AE14" s="43"/>
      <c r="AF14" s="42">
        <v>40691</v>
      </c>
      <c r="AG14" s="43" t="s">
        <v>3756</v>
      </c>
      <c r="AH14" s="42">
        <v>41803</v>
      </c>
      <c r="AI14" s="43" t="s">
        <v>3851</v>
      </c>
      <c r="AJ14" s="40"/>
      <c r="AK14" s="40"/>
      <c r="AL14" s="40" t="s">
        <v>3763</v>
      </c>
      <c r="AM14" s="43"/>
      <c r="AN14" s="43"/>
      <c r="AO14" s="43"/>
      <c r="AP14" s="43"/>
      <c r="AQ14" s="40"/>
    </row>
    <row r="15" spans="1:43" s="44" customFormat="1" ht="24">
      <c r="A15" s="40">
        <v>2013</v>
      </c>
      <c r="B15" s="40">
        <v>1</v>
      </c>
      <c r="C15" s="40">
        <v>14</v>
      </c>
      <c r="D15" s="40">
        <v>54480011</v>
      </c>
      <c r="E15" s="40" t="s">
        <v>17</v>
      </c>
      <c r="F15" s="40" t="s">
        <v>3909</v>
      </c>
      <c r="G15" s="40"/>
      <c r="H15" s="40" t="s">
        <v>3910</v>
      </c>
      <c r="I15" s="40" t="s">
        <v>3669</v>
      </c>
      <c r="J15" s="40" t="s">
        <v>3668</v>
      </c>
      <c r="K15" s="40">
        <v>10800000</v>
      </c>
      <c r="L15" s="35" t="s">
        <v>73</v>
      </c>
      <c r="M15" s="40">
        <f t="shared" si="0"/>
        <v>10806000</v>
      </c>
      <c r="N15" s="40" t="s">
        <v>136</v>
      </c>
      <c r="O15" s="40" t="s">
        <v>229</v>
      </c>
      <c r="P15" s="35" t="s">
        <v>3203</v>
      </c>
      <c r="Q15" s="40" t="str">
        <f t="shared" si="1"/>
        <v/>
      </c>
      <c r="R15" s="35"/>
      <c r="S15" s="40" t="str">
        <f t="shared" si="2"/>
        <v>25540253</v>
      </c>
      <c r="T15" s="40" t="s">
        <v>3145</v>
      </c>
      <c r="U15" s="40"/>
      <c r="V15" s="40"/>
      <c r="W15" s="35" t="str">
        <f t="shared" si="3"/>
        <v/>
      </c>
      <c r="X15" s="35"/>
      <c r="Y15" s="35" t="str">
        <f t="shared" si="4"/>
        <v/>
      </c>
      <c r="Z15" s="41"/>
      <c r="AA15" s="40"/>
      <c r="AB15" s="40"/>
      <c r="AC15" s="35"/>
      <c r="AD15" s="40" t="s">
        <v>3911</v>
      </c>
      <c r="AE15" s="40" t="s">
        <v>3912</v>
      </c>
      <c r="AF15" s="42">
        <v>40725</v>
      </c>
      <c r="AG15" s="43" t="s">
        <v>3756</v>
      </c>
      <c r="AH15" s="42">
        <v>41647</v>
      </c>
      <c r="AI15" s="43" t="s">
        <v>3758</v>
      </c>
      <c r="AJ15" s="40"/>
      <c r="AK15" s="40"/>
      <c r="AL15" s="40" t="s">
        <v>3763</v>
      </c>
      <c r="AM15" s="43"/>
      <c r="AN15" s="43"/>
      <c r="AO15" s="43"/>
      <c r="AP15" s="43"/>
      <c r="AQ15" s="40"/>
    </row>
    <row r="16" spans="1:43" s="44" customFormat="1" ht="24">
      <c r="A16" s="40">
        <v>2013</v>
      </c>
      <c r="B16" s="40">
        <v>1</v>
      </c>
      <c r="C16" s="40">
        <v>15</v>
      </c>
      <c r="D16" s="40">
        <v>54520101</v>
      </c>
      <c r="E16" s="40" t="s">
        <v>17</v>
      </c>
      <c r="F16" s="40" t="s">
        <v>3597</v>
      </c>
      <c r="G16" s="40"/>
      <c r="H16" s="40" t="s">
        <v>3631</v>
      </c>
      <c r="I16" s="40" t="s">
        <v>3667</v>
      </c>
      <c r="J16" s="40" t="s">
        <v>3668</v>
      </c>
      <c r="K16" s="40">
        <v>13600000</v>
      </c>
      <c r="L16" s="35" t="s">
        <v>98</v>
      </c>
      <c r="M16" s="40" t="str">
        <f t="shared" si="0"/>
        <v/>
      </c>
      <c r="N16" s="40"/>
      <c r="O16" s="40" t="s">
        <v>3372</v>
      </c>
      <c r="P16" s="35" t="s">
        <v>3373</v>
      </c>
      <c r="Q16" s="40" t="str">
        <f t="shared" si="1"/>
        <v/>
      </c>
      <c r="R16" s="35"/>
      <c r="S16" s="40" t="str">
        <f t="shared" si="2"/>
        <v>25540486</v>
      </c>
      <c r="T16" s="40" t="s">
        <v>2939</v>
      </c>
      <c r="U16" s="40"/>
      <c r="V16" s="40"/>
      <c r="W16" s="35" t="str">
        <f t="shared" si="3"/>
        <v>050</v>
      </c>
      <c r="X16" s="35" t="s">
        <v>1583</v>
      </c>
      <c r="Y16" s="35" t="str">
        <f t="shared" si="4"/>
        <v>Asia</v>
      </c>
      <c r="Z16" s="41"/>
      <c r="AA16" s="40"/>
      <c r="AB16" s="40"/>
      <c r="AC16" s="35" t="s">
        <v>2314</v>
      </c>
      <c r="AD16" s="40" t="s">
        <v>3675</v>
      </c>
      <c r="AE16" s="40"/>
      <c r="AF16" s="42">
        <v>40671</v>
      </c>
      <c r="AG16" s="43" t="s">
        <v>3756</v>
      </c>
      <c r="AH16" s="42">
        <v>41851</v>
      </c>
      <c r="AI16" s="43" t="s">
        <v>3851</v>
      </c>
      <c r="AJ16" s="40"/>
      <c r="AK16" s="40"/>
      <c r="AL16" s="40" t="s">
        <v>3762</v>
      </c>
      <c r="AM16" s="43"/>
      <c r="AN16" s="43"/>
      <c r="AO16" s="43"/>
      <c r="AP16" s="43"/>
      <c r="AQ16" s="40"/>
    </row>
    <row r="17" spans="1:43" s="44" customFormat="1" ht="24">
      <c r="A17" s="40">
        <v>2013</v>
      </c>
      <c r="B17" s="40">
        <v>1</v>
      </c>
      <c r="C17" s="40">
        <v>16</v>
      </c>
      <c r="D17" s="40">
        <v>54530002</v>
      </c>
      <c r="E17" s="40" t="s">
        <v>17</v>
      </c>
      <c r="F17" s="40" t="s">
        <v>3598</v>
      </c>
      <c r="G17" s="40"/>
      <c r="H17" s="40" t="s">
        <v>3632</v>
      </c>
      <c r="I17" s="40" t="s">
        <v>3667</v>
      </c>
      <c r="J17" s="40" t="s">
        <v>3668</v>
      </c>
      <c r="K17" s="40">
        <v>10700000</v>
      </c>
      <c r="L17" s="35" t="s">
        <v>71</v>
      </c>
      <c r="M17" s="40">
        <f t="shared" si="0"/>
        <v>10712000</v>
      </c>
      <c r="N17" s="40" t="s">
        <v>126</v>
      </c>
      <c r="O17" s="40" t="s">
        <v>3285</v>
      </c>
      <c r="P17" s="35" t="s">
        <v>3286</v>
      </c>
      <c r="Q17" s="40" t="str">
        <f t="shared" si="1"/>
        <v/>
      </c>
      <c r="R17" s="35"/>
      <c r="S17" s="40" t="str">
        <f t="shared" si="2"/>
        <v>25540101</v>
      </c>
      <c r="T17" s="40" t="s">
        <v>2759</v>
      </c>
      <c r="U17" s="40"/>
      <c r="V17" s="40"/>
      <c r="W17" s="35" t="str">
        <f t="shared" si="3"/>
        <v>364</v>
      </c>
      <c r="X17" s="35" t="s">
        <v>1761</v>
      </c>
      <c r="Y17" s="35" t="str">
        <f t="shared" si="4"/>
        <v>Asia</v>
      </c>
      <c r="Z17" s="41"/>
      <c r="AA17" s="40"/>
      <c r="AB17" s="40"/>
      <c r="AC17" s="35" t="s">
        <v>2378</v>
      </c>
      <c r="AD17" s="40" t="s">
        <v>3676</v>
      </c>
      <c r="AE17" s="40"/>
      <c r="AF17" s="42">
        <v>40691</v>
      </c>
      <c r="AG17" s="43" t="s">
        <v>3756</v>
      </c>
      <c r="AH17" s="42">
        <v>41851</v>
      </c>
      <c r="AI17" s="43" t="s">
        <v>3851</v>
      </c>
      <c r="AJ17" s="40"/>
      <c r="AK17" s="40"/>
      <c r="AL17" s="40" t="s">
        <v>3762</v>
      </c>
      <c r="AM17" s="43"/>
      <c r="AN17" s="43"/>
      <c r="AO17" s="43"/>
      <c r="AP17" s="43"/>
      <c r="AQ17" s="40"/>
    </row>
    <row r="18" spans="1:43" s="44" customFormat="1" ht="24">
      <c r="A18" s="40">
        <v>2013</v>
      </c>
      <c r="B18" s="40">
        <v>1</v>
      </c>
      <c r="C18" s="40">
        <v>17</v>
      </c>
      <c r="D18" s="40">
        <v>54530105</v>
      </c>
      <c r="E18" s="40" t="s">
        <v>17</v>
      </c>
      <c r="F18" s="40" t="s">
        <v>3599</v>
      </c>
      <c r="G18" s="40"/>
      <c r="H18" s="40" t="s">
        <v>3633</v>
      </c>
      <c r="I18" s="40" t="s">
        <v>3667</v>
      </c>
      <c r="J18" s="40" t="s">
        <v>3668</v>
      </c>
      <c r="K18" s="40">
        <v>11100000</v>
      </c>
      <c r="L18" s="35" t="s">
        <v>79</v>
      </c>
      <c r="M18" s="40">
        <f t="shared" si="0"/>
        <v>11102000</v>
      </c>
      <c r="N18" s="40" t="s">
        <v>166</v>
      </c>
      <c r="O18" s="40" t="s">
        <v>3366</v>
      </c>
      <c r="P18" s="35" t="s">
        <v>3367</v>
      </c>
      <c r="Q18" s="40" t="str">
        <f t="shared" si="1"/>
        <v/>
      </c>
      <c r="R18" s="35"/>
      <c r="S18" s="40" t="str">
        <f t="shared" si="2"/>
        <v>25540363</v>
      </c>
      <c r="T18" s="40" t="s">
        <v>3103</v>
      </c>
      <c r="U18" s="40"/>
      <c r="V18" s="40"/>
      <c r="W18" s="35" t="str">
        <f t="shared" si="3"/>
        <v>104</v>
      </c>
      <c r="X18" s="35" t="s">
        <v>38</v>
      </c>
      <c r="Y18" s="35" t="str">
        <f t="shared" si="4"/>
        <v>Asia</v>
      </c>
      <c r="Z18" s="41"/>
      <c r="AA18" s="40"/>
      <c r="AB18" s="40"/>
      <c r="AC18" s="35" t="s">
        <v>2327</v>
      </c>
      <c r="AD18" s="40" t="s">
        <v>3677</v>
      </c>
      <c r="AE18" s="40"/>
      <c r="AF18" s="42">
        <v>40695</v>
      </c>
      <c r="AG18" s="43" t="s">
        <v>3756</v>
      </c>
      <c r="AH18" s="42">
        <v>41851</v>
      </c>
      <c r="AI18" s="43" t="s">
        <v>3851</v>
      </c>
      <c r="AJ18" s="40"/>
      <c r="AK18" s="40"/>
      <c r="AL18" s="40" t="s">
        <v>3762</v>
      </c>
      <c r="AM18" s="43"/>
      <c r="AN18" s="43"/>
      <c r="AO18" s="43"/>
      <c r="AP18" s="43"/>
      <c r="AQ18" s="40"/>
    </row>
    <row r="19" spans="1:43" s="44" customFormat="1" ht="24">
      <c r="A19" s="40">
        <v>2013</v>
      </c>
      <c r="B19" s="40">
        <v>1</v>
      </c>
      <c r="C19" s="40">
        <v>18</v>
      </c>
      <c r="D19" s="40">
        <v>54530205</v>
      </c>
      <c r="E19" s="40" t="s">
        <v>17</v>
      </c>
      <c r="F19" s="40" t="s">
        <v>3913</v>
      </c>
      <c r="G19" s="40"/>
      <c r="H19" s="40" t="s">
        <v>3914</v>
      </c>
      <c r="I19" s="40" t="s">
        <v>3667</v>
      </c>
      <c r="J19" s="40" t="s">
        <v>3668</v>
      </c>
      <c r="K19" s="40">
        <v>11100000</v>
      </c>
      <c r="L19" s="35" t="s">
        <v>79</v>
      </c>
      <c r="M19" s="40">
        <f t="shared" si="0"/>
        <v>11104000</v>
      </c>
      <c r="N19" s="40" t="s">
        <v>170</v>
      </c>
      <c r="O19" s="40" t="s">
        <v>3291</v>
      </c>
      <c r="P19" s="35" t="s">
        <v>3292</v>
      </c>
      <c r="Q19" s="40" t="str">
        <f t="shared" si="1"/>
        <v/>
      </c>
      <c r="R19" s="35"/>
      <c r="S19" s="40" t="str">
        <f t="shared" si="2"/>
        <v>25540355</v>
      </c>
      <c r="T19" s="40" t="s">
        <v>2716</v>
      </c>
      <c r="U19" s="40"/>
      <c r="V19" s="40"/>
      <c r="W19" s="35" t="str">
        <f t="shared" si="3"/>
        <v>764</v>
      </c>
      <c r="X19" s="35" t="s">
        <v>1989</v>
      </c>
      <c r="Y19" s="35" t="str">
        <f t="shared" si="4"/>
        <v>Asia</v>
      </c>
      <c r="Z19" s="41"/>
      <c r="AA19" s="40"/>
      <c r="AB19" s="40"/>
      <c r="AC19" s="35" t="s">
        <v>2378</v>
      </c>
      <c r="AD19" s="40" t="s">
        <v>3915</v>
      </c>
      <c r="AE19" s="40"/>
      <c r="AF19" s="42">
        <v>40722</v>
      </c>
      <c r="AG19" s="43" t="s">
        <v>3756</v>
      </c>
      <c r="AH19" s="42">
        <v>41823</v>
      </c>
      <c r="AI19" s="43" t="s">
        <v>3851</v>
      </c>
      <c r="AJ19" s="40"/>
      <c r="AK19" s="40"/>
      <c r="AL19" s="40" t="s">
        <v>3765</v>
      </c>
      <c r="AM19" s="43"/>
      <c r="AN19" s="43"/>
      <c r="AO19" s="43"/>
      <c r="AP19" s="43"/>
      <c r="AQ19" s="40"/>
    </row>
    <row r="20" spans="1:43" s="44" customFormat="1" ht="24">
      <c r="A20" s="40">
        <v>2013</v>
      </c>
      <c r="B20" s="40">
        <v>1</v>
      </c>
      <c r="C20" s="40">
        <v>19</v>
      </c>
      <c r="D20" s="40">
        <v>54530403</v>
      </c>
      <c r="E20" s="40" t="s">
        <v>17</v>
      </c>
      <c r="F20" s="40" t="s">
        <v>3600</v>
      </c>
      <c r="G20" s="40"/>
      <c r="H20" s="40" t="s">
        <v>3634</v>
      </c>
      <c r="I20" s="40" t="s">
        <v>3667</v>
      </c>
      <c r="J20" s="40" t="s">
        <v>3668</v>
      </c>
      <c r="K20" s="40">
        <v>11400000</v>
      </c>
      <c r="L20" s="35" t="s">
        <v>84</v>
      </c>
      <c r="M20" s="40">
        <f t="shared" si="0"/>
        <v>11403000</v>
      </c>
      <c r="N20" s="40" t="s">
        <v>189</v>
      </c>
      <c r="O20" s="40" t="s">
        <v>3474</v>
      </c>
      <c r="P20" s="35" t="s">
        <v>3475</v>
      </c>
      <c r="Q20" s="40" t="str">
        <f t="shared" si="1"/>
        <v/>
      </c>
      <c r="R20" s="35"/>
      <c r="S20" s="40" t="str">
        <f t="shared" si="2"/>
        <v>25540425</v>
      </c>
      <c r="T20" s="40" t="s">
        <v>2993</v>
      </c>
      <c r="U20" s="40"/>
      <c r="V20" s="40"/>
      <c r="W20" s="35" t="str">
        <f t="shared" si="3"/>
        <v>364</v>
      </c>
      <c r="X20" s="35" t="s">
        <v>1761</v>
      </c>
      <c r="Y20" s="35" t="str">
        <f t="shared" si="4"/>
        <v>Asia</v>
      </c>
      <c r="Z20" s="41"/>
      <c r="AA20" s="40"/>
      <c r="AB20" s="40"/>
      <c r="AC20" s="35" t="s">
        <v>2378</v>
      </c>
      <c r="AD20" s="40" t="s">
        <v>3678</v>
      </c>
      <c r="AE20" s="40"/>
      <c r="AF20" s="42">
        <v>40877</v>
      </c>
      <c r="AG20" s="43" t="s">
        <v>3757</v>
      </c>
      <c r="AH20" s="42">
        <v>41851</v>
      </c>
      <c r="AI20" s="43" t="s">
        <v>3851</v>
      </c>
      <c r="AJ20" s="40"/>
      <c r="AK20" s="40"/>
      <c r="AL20" s="40" t="s">
        <v>3762</v>
      </c>
      <c r="AM20" s="43"/>
      <c r="AN20" s="43"/>
      <c r="AO20" s="43"/>
      <c r="AP20" s="43"/>
      <c r="AQ20" s="40"/>
    </row>
    <row r="21" spans="1:43" s="44" customFormat="1" ht="24">
      <c r="A21" s="40">
        <v>2013</v>
      </c>
      <c r="B21" s="40">
        <v>1</v>
      </c>
      <c r="C21" s="40">
        <v>20</v>
      </c>
      <c r="D21" s="40">
        <v>54530404</v>
      </c>
      <c r="E21" s="40" t="s">
        <v>17</v>
      </c>
      <c r="F21" s="40" t="s">
        <v>3601</v>
      </c>
      <c r="G21" s="40"/>
      <c r="H21" s="40" t="s">
        <v>3635</v>
      </c>
      <c r="I21" s="40" t="s">
        <v>3667</v>
      </c>
      <c r="J21" s="40" t="s">
        <v>3668</v>
      </c>
      <c r="K21" s="40">
        <v>11400000</v>
      </c>
      <c r="L21" s="35" t="s">
        <v>84</v>
      </c>
      <c r="M21" s="40">
        <f t="shared" si="0"/>
        <v>11403000</v>
      </c>
      <c r="N21" s="40" t="s">
        <v>189</v>
      </c>
      <c r="O21" s="40" t="s">
        <v>3474</v>
      </c>
      <c r="P21" s="35" t="s">
        <v>3475</v>
      </c>
      <c r="Q21" s="40" t="str">
        <f t="shared" si="1"/>
        <v/>
      </c>
      <c r="R21" s="35"/>
      <c r="S21" s="40" t="str">
        <f t="shared" si="2"/>
        <v>25540425</v>
      </c>
      <c r="T21" s="40" t="s">
        <v>2993</v>
      </c>
      <c r="U21" s="40"/>
      <c r="V21" s="40"/>
      <c r="W21" s="35" t="str">
        <f t="shared" si="3"/>
        <v>458</v>
      </c>
      <c r="X21" s="35" t="s">
        <v>21</v>
      </c>
      <c r="Y21" s="35" t="str">
        <f t="shared" si="4"/>
        <v>Asia</v>
      </c>
      <c r="Z21" s="41"/>
      <c r="AA21" s="40"/>
      <c r="AB21" s="40"/>
      <c r="AC21" s="35" t="s">
        <v>20</v>
      </c>
      <c r="AD21" s="40"/>
      <c r="AE21" s="40"/>
      <c r="AF21" s="42">
        <v>40877</v>
      </c>
      <c r="AG21" s="43" t="s">
        <v>3757</v>
      </c>
      <c r="AH21" s="42">
        <v>41851</v>
      </c>
      <c r="AI21" s="43" t="s">
        <v>3851</v>
      </c>
      <c r="AJ21" s="40"/>
      <c r="AK21" s="40"/>
      <c r="AL21" s="40" t="s">
        <v>3762</v>
      </c>
      <c r="AM21" s="43"/>
      <c r="AN21" s="43"/>
      <c r="AO21" s="43"/>
      <c r="AP21" s="43"/>
      <c r="AQ21" s="40"/>
    </row>
    <row r="22" spans="1:43" s="44" customFormat="1" ht="24">
      <c r="A22" s="40">
        <v>2013</v>
      </c>
      <c r="B22" s="40">
        <v>1</v>
      </c>
      <c r="C22" s="40">
        <v>21</v>
      </c>
      <c r="D22" s="40">
        <v>54530405</v>
      </c>
      <c r="E22" s="40" t="s">
        <v>17</v>
      </c>
      <c r="F22" s="40" t="s">
        <v>3602</v>
      </c>
      <c r="G22" s="40"/>
      <c r="H22" s="40" t="s">
        <v>3636</v>
      </c>
      <c r="I22" s="40" t="s">
        <v>3667</v>
      </c>
      <c r="J22" s="40" t="s">
        <v>3668</v>
      </c>
      <c r="K22" s="40">
        <v>11400000</v>
      </c>
      <c r="L22" s="35" t="s">
        <v>84</v>
      </c>
      <c r="M22" s="40">
        <f t="shared" si="0"/>
        <v>11403000</v>
      </c>
      <c r="N22" s="40" t="s">
        <v>189</v>
      </c>
      <c r="O22" s="40" t="s">
        <v>3474</v>
      </c>
      <c r="P22" s="35" t="s">
        <v>3475</v>
      </c>
      <c r="Q22" s="40" t="str">
        <f t="shared" si="1"/>
        <v/>
      </c>
      <c r="R22" s="35"/>
      <c r="S22" s="40" t="str">
        <f t="shared" si="2"/>
        <v>25540425</v>
      </c>
      <c r="T22" s="40" t="s">
        <v>2993</v>
      </c>
      <c r="U22" s="40"/>
      <c r="V22" s="40"/>
      <c r="W22" s="35" t="str">
        <f t="shared" si="3"/>
        <v>840</v>
      </c>
      <c r="X22" s="35" t="s">
        <v>2029</v>
      </c>
      <c r="Y22" s="35" t="str">
        <f t="shared" si="4"/>
        <v>North America</v>
      </c>
      <c r="Z22" s="41"/>
      <c r="AA22" s="40"/>
      <c r="AB22" s="40"/>
      <c r="AC22" s="35" t="s">
        <v>2484</v>
      </c>
      <c r="AD22" s="40"/>
      <c r="AE22" s="40"/>
      <c r="AF22" s="42">
        <v>40877</v>
      </c>
      <c r="AG22" s="43" t="s">
        <v>3757</v>
      </c>
      <c r="AH22" s="42">
        <v>41851</v>
      </c>
      <c r="AI22" s="43" t="s">
        <v>3851</v>
      </c>
      <c r="AJ22" s="40"/>
      <c r="AK22" s="40"/>
      <c r="AL22" s="40" t="s">
        <v>3762</v>
      </c>
      <c r="AM22" s="43"/>
      <c r="AN22" s="43"/>
      <c r="AO22" s="43"/>
      <c r="AP22" s="43"/>
      <c r="AQ22" s="40"/>
    </row>
    <row r="23" spans="1:43" s="44" customFormat="1" ht="24">
      <c r="A23" s="40">
        <v>2013</v>
      </c>
      <c r="B23" s="40">
        <v>1</v>
      </c>
      <c r="C23" s="40">
        <v>22</v>
      </c>
      <c r="D23" s="40">
        <v>55070702103</v>
      </c>
      <c r="E23" s="40" t="s">
        <v>17</v>
      </c>
      <c r="F23" s="40" t="s">
        <v>3603</v>
      </c>
      <c r="G23" s="40"/>
      <c r="H23" s="40" t="s">
        <v>3637</v>
      </c>
      <c r="I23" s="40" t="s">
        <v>3669</v>
      </c>
      <c r="J23" s="40" t="s">
        <v>3668</v>
      </c>
      <c r="K23" s="40">
        <v>10700000</v>
      </c>
      <c r="L23" s="35" t="s">
        <v>71</v>
      </c>
      <c r="M23" s="40">
        <f t="shared" si="0"/>
        <v>10711000</v>
      </c>
      <c r="N23" s="40" t="s">
        <v>124</v>
      </c>
      <c r="O23" s="40" t="s">
        <v>3294</v>
      </c>
      <c r="P23" s="35" t="s">
        <v>3295</v>
      </c>
      <c r="Q23" s="40" t="str">
        <f t="shared" si="1"/>
        <v/>
      </c>
      <c r="R23" s="35"/>
      <c r="S23" s="40" t="str">
        <f t="shared" si="2"/>
        <v>25540125</v>
      </c>
      <c r="T23" s="40" t="s">
        <v>2864</v>
      </c>
      <c r="U23" s="40"/>
      <c r="V23" s="40"/>
      <c r="W23" s="35" t="str">
        <f t="shared" si="3"/>
        <v>364</v>
      </c>
      <c r="X23" s="35" t="s">
        <v>1761</v>
      </c>
      <c r="Y23" s="35" t="str">
        <f t="shared" si="4"/>
        <v>Asia</v>
      </c>
      <c r="Z23" s="41"/>
      <c r="AA23" s="40"/>
      <c r="AB23" s="40"/>
      <c r="AC23" s="35" t="s">
        <v>2378</v>
      </c>
      <c r="AD23" s="40" t="s">
        <v>3679</v>
      </c>
      <c r="AE23" s="40" t="s">
        <v>3680</v>
      </c>
      <c r="AF23" s="42">
        <v>41280</v>
      </c>
      <c r="AG23" s="43" t="s">
        <v>3759</v>
      </c>
      <c r="AH23" s="42">
        <v>41851</v>
      </c>
      <c r="AI23" s="43" t="s">
        <v>3851</v>
      </c>
      <c r="AJ23" s="40"/>
      <c r="AK23" s="40"/>
      <c r="AL23" s="40" t="s">
        <v>3762</v>
      </c>
      <c r="AM23" s="43"/>
      <c r="AN23" s="43"/>
      <c r="AO23" s="43"/>
      <c r="AP23" s="43"/>
      <c r="AQ23" s="40"/>
    </row>
    <row r="24" spans="1:43" s="44" customFormat="1" ht="24">
      <c r="A24" s="40">
        <v>2013</v>
      </c>
      <c r="B24" s="40">
        <v>1</v>
      </c>
      <c r="C24" s="40">
        <v>23</v>
      </c>
      <c r="D24" s="40">
        <v>55070702104</v>
      </c>
      <c r="E24" s="40" t="s">
        <v>17</v>
      </c>
      <c r="F24" s="40" t="s">
        <v>3604</v>
      </c>
      <c r="G24" s="40"/>
      <c r="H24" s="40" t="s">
        <v>3638</v>
      </c>
      <c r="I24" s="40" t="s">
        <v>3669</v>
      </c>
      <c r="J24" s="40" t="s">
        <v>3668</v>
      </c>
      <c r="K24" s="40">
        <v>10700000</v>
      </c>
      <c r="L24" s="35" t="s">
        <v>71</v>
      </c>
      <c r="M24" s="40">
        <f t="shared" si="0"/>
        <v>10711000</v>
      </c>
      <c r="N24" s="40" t="s">
        <v>124</v>
      </c>
      <c r="O24" s="40" t="s">
        <v>3294</v>
      </c>
      <c r="P24" s="35" t="s">
        <v>3295</v>
      </c>
      <c r="Q24" s="40" t="str">
        <f t="shared" si="1"/>
        <v/>
      </c>
      <c r="R24" s="35"/>
      <c r="S24" s="40" t="str">
        <f t="shared" si="2"/>
        <v>25540125</v>
      </c>
      <c r="T24" s="40" t="s">
        <v>2864</v>
      </c>
      <c r="U24" s="40"/>
      <c r="V24" s="40"/>
      <c r="W24" s="35" t="str">
        <f t="shared" si="3"/>
        <v>156</v>
      </c>
      <c r="X24" s="35" t="s">
        <v>1640</v>
      </c>
      <c r="Y24" s="35" t="str">
        <f t="shared" si="4"/>
        <v>Asia</v>
      </c>
      <c r="Z24" s="41"/>
      <c r="AA24" s="40"/>
      <c r="AB24" s="40"/>
      <c r="AC24" s="35" t="s">
        <v>2338</v>
      </c>
      <c r="AD24" s="40" t="s">
        <v>3681</v>
      </c>
      <c r="AE24" s="40" t="s">
        <v>3682</v>
      </c>
      <c r="AF24" s="42">
        <v>41289</v>
      </c>
      <c r="AG24" s="43" t="s">
        <v>3759</v>
      </c>
      <c r="AH24" s="42">
        <v>41851</v>
      </c>
      <c r="AI24" s="43" t="s">
        <v>3851</v>
      </c>
      <c r="AJ24" s="40"/>
      <c r="AK24" s="40"/>
      <c r="AL24" s="40" t="s">
        <v>3762</v>
      </c>
      <c r="AM24" s="43"/>
      <c r="AN24" s="43"/>
      <c r="AO24" s="43"/>
      <c r="AP24" s="43"/>
      <c r="AQ24" s="40"/>
    </row>
    <row r="25" spans="1:43" s="44" customFormat="1" ht="24">
      <c r="A25" s="40">
        <v>2013</v>
      </c>
      <c r="B25" s="40">
        <v>1</v>
      </c>
      <c r="C25" s="40">
        <v>24</v>
      </c>
      <c r="D25" s="40">
        <v>55080500063</v>
      </c>
      <c r="E25" s="40" t="s">
        <v>17</v>
      </c>
      <c r="F25" s="40" t="s">
        <v>3605</v>
      </c>
      <c r="G25" s="40"/>
      <c r="H25" s="40" t="s">
        <v>3639</v>
      </c>
      <c r="I25" s="40" t="s">
        <v>3670</v>
      </c>
      <c r="J25" s="40" t="s">
        <v>3668</v>
      </c>
      <c r="K25" s="40">
        <v>10800000</v>
      </c>
      <c r="L25" s="35" t="s">
        <v>73</v>
      </c>
      <c r="M25" s="40">
        <f t="shared" si="0"/>
        <v>10807000</v>
      </c>
      <c r="N25" s="40" t="s">
        <v>138</v>
      </c>
      <c r="O25" s="40" t="s">
        <v>3453</v>
      </c>
      <c r="P25" s="35" t="s">
        <v>3454</v>
      </c>
      <c r="Q25" s="40" t="str">
        <f t="shared" si="1"/>
        <v/>
      </c>
      <c r="R25" s="35"/>
      <c r="S25" s="40" t="str">
        <f t="shared" si="2"/>
        <v>25540277</v>
      </c>
      <c r="T25" s="40" t="s">
        <v>3135</v>
      </c>
      <c r="U25" s="40"/>
      <c r="V25" s="40"/>
      <c r="W25" s="35" t="str">
        <f t="shared" si="3"/>
        <v>418</v>
      </c>
      <c r="X25" s="35" t="s">
        <v>1790</v>
      </c>
      <c r="Y25" s="35" t="str">
        <f t="shared" si="4"/>
        <v>Asia</v>
      </c>
      <c r="Z25" s="41"/>
      <c r="AA25" s="40"/>
      <c r="AB25" s="40"/>
      <c r="AC25" s="35" t="s">
        <v>3766</v>
      </c>
      <c r="AD25" s="40" t="s">
        <v>3683</v>
      </c>
      <c r="AE25" s="40" t="s">
        <v>3684</v>
      </c>
      <c r="AF25" s="42">
        <v>41128</v>
      </c>
      <c r="AG25" s="43" t="s">
        <v>3760</v>
      </c>
      <c r="AH25" s="42">
        <v>41851</v>
      </c>
      <c r="AI25" s="43" t="s">
        <v>3851</v>
      </c>
      <c r="AJ25" s="40"/>
      <c r="AK25" s="40"/>
      <c r="AL25" s="40" t="s">
        <v>3762</v>
      </c>
      <c r="AM25" s="43"/>
      <c r="AN25" s="43"/>
      <c r="AO25" s="43"/>
      <c r="AP25" s="43"/>
      <c r="AQ25" s="40"/>
    </row>
    <row r="26" spans="1:43" s="44" customFormat="1" ht="24">
      <c r="A26" s="40">
        <v>2013</v>
      </c>
      <c r="B26" s="40">
        <v>1</v>
      </c>
      <c r="C26" s="40">
        <v>25</v>
      </c>
      <c r="D26" s="40">
        <v>55080700722</v>
      </c>
      <c r="E26" s="40" t="s">
        <v>17</v>
      </c>
      <c r="F26" s="40" t="s">
        <v>3916</v>
      </c>
      <c r="G26" s="40"/>
      <c r="H26" s="40" t="s">
        <v>3917</v>
      </c>
      <c r="I26" s="40" t="s">
        <v>3669</v>
      </c>
      <c r="J26" s="40" t="s">
        <v>3668</v>
      </c>
      <c r="K26" s="40">
        <v>10800000</v>
      </c>
      <c r="L26" s="35" t="s">
        <v>73</v>
      </c>
      <c r="M26" s="40">
        <f t="shared" si="0"/>
        <v>10805000</v>
      </c>
      <c r="N26" s="40" t="s">
        <v>134</v>
      </c>
      <c r="O26" s="40" t="s">
        <v>3327</v>
      </c>
      <c r="P26" s="35" t="s">
        <v>3328</v>
      </c>
      <c r="Q26" s="40" t="str">
        <f t="shared" si="1"/>
        <v/>
      </c>
      <c r="R26" s="35"/>
      <c r="S26" s="40" t="str">
        <f t="shared" si="2"/>
        <v>25540242</v>
      </c>
      <c r="T26" s="40" t="s">
        <v>2784</v>
      </c>
      <c r="U26" s="40"/>
      <c r="V26" s="40"/>
      <c r="W26" s="35" t="str">
        <f t="shared" si="3"/>
        <v>418</v>
      </c>
      <c r="X26" s="35" t="s">
        <v>1790</v>
      </c>
      <c r="Y26" s="35" t="str">
        <f t="shared" si="4"/>
        <v>Asia</v>
      </c>
      <c r="Z26" s="41"/>
      <c r="AA26" s="40"/>
      <c r="AB26" s="40"/>
      <c r="AC26" s="35" t="s">
        <v>3766</v>
      </c>
      <c r="AD26" s="40" t="s">
        <v>3918</v>
      </c>
      <c r="AE26" s="40" t="s">
        <v>3919</v>
      </c>
      <c r="AF26" s="42">
        <v>41169</v>
      </c>
      <c r="AG26" s="43" t="s">
        <v>3760</v>
      </c>
      <c r="AH26" s="42">
        <v>41851</v>
      </c>
      <c r="AI26" s="43" t="s">
        <v>3851</v>
      </c>
      <c r="AJ26" s="40"/>
      <c r="AK26" s="40"/>
      <c r="AL26" s="40" t="s">
        <v>3763</v>
      </c>
      <c r="AM26" s="43"/>
      <c r="AN26" s="43"/>
      <c r="AO26" s="43"/>
      <c r="AP26" s="43"/>
      <c r="AQ26" s="40"/>
    </row>
    <row r="27" spans="1:43" s="44" customFormat="1" ht="24">
      <c r="A27" s="40">
        <v>2013</v>
      </c>
      <c r="B27" s="40">
        <v>1</v>
      </c>
      <c r="C27" s="40">
        <v>26</v>
      </c>
      <c r="D27" s="40">
        <v>55110700016</v>
      </c>
      <c r="E27" s="40" t="s">
        <v>3</v>
      </c>
      <c r="F27" s="40" t="s">
        <v>3606</v>
      </c>
      <c r="G27" s="40"/>
      <c r="H27" s="40" t="s">
        <v>3640</v>
      </c>
      <c r="I27" s="40" t="s">
        <v>3669</v>
      </c>
      <c r="J27" s="40" t="s">
        <v>3668</v>
      </c>
      <c r="K27" s="40">
        <v>11100000</v>
      </c>
      <c r="L27" s="35" t="s">
        <v>79</v>
      </c>
      <c r="M27" s="40">
        <f t="shared" si="0"/>
        <v>11104000</v>
      </c>
      <c r="N27" s="40" t="s">
        <v>170</v>
      </c>
      <c r="O27" s="40" t="s">
        <v>251</v>
      </c>
      <c r="P27" s="35" t="s">
        <v>3209</v>
      </c>
      <c r="Q27" s="40" t="str">
        <f t="shared" si="1"/>
        <v/>
      </c>
      <c r="R27" s="35"/>
      <c r="S27" s="40" t="str">
        <f t="shared" si="2"/>
        <v>25540358</v>
      </c>
      <c r="T27" s="40" t="s">
        <v>2719</v>
      </c>
      <c r="U27" s="40"/>
      <c r="V27" s="40"/>
      <c r="W27" s="35" t="str">
        <f t="shared" si="3"/>
        <v>116</v>
      </c>
      <c r="X27" s="35" t="s">
        <v>1622</v>
      </c>
      <c r="Y27" s="35" t="str">
        <f t="shared" si="4"/>
        <v>Asia</v>
      </c>
      <c r="Z27" s="41"/>
      <c r="AA27" s="40"/>
      <c r="AB27" s="40"/>
      <c r="AC27" s="35" t="s">
        <v>2330</v>
      </c>
      <c r="AD27" s="40" t="s">
        <v>3685</v>
      </c>
      <c r="AE27" s="40" t="s">
        <v>3686</v>
      </c>
      <c r="AF27" s="42">
        <v>40842</v>
      </c>
      <c r="AG27" s="43" t="s">
        <v>3760</v>
      </c>
      <c r="AH27" s="42">
        <v>41851</v>
      </c>
      <c r="AI27" s="43" t="s">
        <v>3851</v>
      </c>
      <c r="AJ27" s="40"/>
      <c r="AK27" s="40"/>
      <c r="AL27" s="40" t="s">
        <v>3762</v>
      </c>
      <c r="AM27" s="43"/>
      <c r="AN27" s="43"/>
      <c r="AO27" s="43"/>
      <c r="AP27" s="43"/>
      <c r="AQ27" s="40"/>
    </row>
    <row r="28" spans="1:43" s="44" customFormat="1" ht="24">
      <c r="A28" s="40">
        <v>2013</v>
      </c>
      <c r="B28" s="40">
        <v>1</v>
      </c>
      <c r="C28" s="40">
        <v>27</v>
      </c>
      <c r="D28" s="40">
        <v>55110700017</v>
      </c>
      <c r="E28" s="40" t="s">
        <v>3</v>
      </c>
      <c r="F28" s="40" t="s">
        <v>3920</v>
      </c>
      <c r="G28" s="40"/>
      <c r="H28" s="40" t="s">
        <v>3921</v>
      </c>
      <c r="I28" s="40" t="s">
        <v>3669</v>
      </c>
      <c r="J28" s="40" t="s">
        <v>3668</v>
      </c>
      <c r="K28" s="40">
        <v>11100000</v>
      </c>
      <c r="L28" s="35" t="s">
        <v>79</v>
      </c>
      <c r="M28" s="40">
        <f t="shared" si="0"/>
        <v>11104000</v>
      </c>
      <c r="N28" s="40" t="s">
        <v>170</v>
      </c>
      <c r="O28" s="40" t="s">
        <v>355</v>
      </c>
      <c r="P28" s="35" t="s">
        <v>3257</v>
      </c>
      <c r="Q28" s="40" t="str">
        <f t="shared" si="1"/>
        <v/>
      </c>
      <c r="R28" s="35"/>
      <c r="S28" s="40" t="str">
        <f t="shared" si="2"/>
        <v>25540358</v>
      </c>
      <c r="T28" s="40" t="s">
        <v>2719</v>
      </c>
      <c r="U28" s="40"/>
      <c r="V28" s="40"/>
      <c r="W28" s="35" t="str">
        <f t="shared" si="3"/>
        <v>764</v>
      </c>
      <c r="X28" s="35" t="s">
        <v>1989</v>
      </c>
      <c r="Y28" s="35" t="str">
        <f t="shared" si="4"/>
        <v>Asia</v>
      </c>
      <c r="Z28" s="41"/>
      <c r="AA28" s="40"/>
      <c r="AB28" s="40"/>
      <c r="AC28" s="35" t="s">
        <v>2330</v>
      </c>
      <c r="AD28" s="40" t="s">
        <v>3922</v>
      </c>
      <c r="AE28" s="40" t="s">
        <v>3923</v>
      </c>
      <c r="AF28" s="42">
        <v>40842</v>
      </c>
      <c r="AG28" s="43" t="s">
        <v>3760</v>
      </c>
      <c r="AH28" s="42">
        <v>41839</v>
      </c>
      <c r="AI28" s="43" t="s">
        <v>3851</v>
      </c>
      <c r="AJ28" s="40"/>
      <c r="AK28" s="40"/>
      <c r="AL28" s="40" t="s">
        <v>3763</v>
      </c>
      <c r="AM28" s="43"/>
      <c r="AN28" s="43"/>
      <c r="AO28" s="43"/>
      <c r="AP28" s="43"/>
      <c r="AQ28" s="40"/>
    </row>
    <row r="29" spans="1:43" s="44" customFormat="1" ht="24">
      <c r="A29" s="40">
        <v>2013</v>
      </c>
      <c r="B29" s="40">
        <v>1</v>
      </c>
      <c r="C29" s="40">
        <v>28</v>
      </c>
      <c r="D29" s="40">
        <v>55110700110</v>
      </c>
      <c r="E29" s="40" t="s">
        <v>17</v>
      </c>
      <c r="F29" s="40" t="s">
        <v>3607</v>
      </c>
      <c r="G29" s="40"/>
      <c r="H29" s="40" t="s">
        <v>3641</v>
      </c>
      <c r="I29" s="40" t="s">
        <v>3669</v>
      </c>
      <c r="J29" s="40" t="s">
        <v>3668</v>
      </c>
      <c r="K29" s="40">
        <v>11100000</v>
      </c>
      <c r="L29" s="35" t="s">
        <v>79</v>
      </c>
      <c r="M29" s="40">
        <f t="shared" si="0"/>
        <v>11105000</v>
      </c>
      <c r="N29" s="40" t="s">
        <v>172</v>
      </c>
      <c r="O29" s="40" t="s">
        <v>331</v>
      </c>
      <c r="P29" s="35" t="s">
        <v>3224</v>
      </c>
      <c r="Q29" s="40" t="str">
        <f t="shared" si="1"/>
        <v/>
      </c>
      <c r="R29" s="35"/>
      <c r="S29" s="40" t="str">
        <f t="shared" si="2"/>
        <v>25540360</v>
      </c>
      <c r="T29" s="40" t="s">
        <v>3091</v>
      </c>
      <c r="U29" s="40"/>
      <c r="V29" s="40"/>
      <c r="W29" s="35" t="str">
        <f t="shared" si="3"/>
        <v>418</v>
      </c>
      <c r="X29" s="35" t="s">
        <v>1790</v>
      </c>
      <c r="Y29" s="35" t="str">
        <f t="shared" si="4"/>
        <v>Asia</v>
      </c>
      <c r="Z29" s="41"/>
      <c r="AA29" s="40"/>
      <c r="AB29" s="40"/>
      <c r="AC29" s="35" t="s">
        <v>3766</v>
      </c>
      <c r="AD29" s="40" t="s">
        <v>3687</v>
      </c>
      <c r="AE29" s="40" t="s">
        <v>3688</v>
      </c>
      <c r="AF29" s="42">
        <v>40762</v>
      </c>
      <c r="AG29" s="43" t="s">
        <v>3760</v>
      </c>
      <c r="AH29" s="42">
        <v>41851</v>
      </c>
      <c r="AI29" s="43" t="s">
        <v>3851</v>
      </c>
      <c r="AJ29" s="40"/>
      <c r="AK29" s="40"/>
      <c r="AL29" s="40" t="s">
        <v>3762</v>
      </c>
      <c r="AM29" s="43"/>
      <c r="AN29" s="43"/>
      <c r="AO29" s="43"/>
      <c r="AP29" s="43"/>
      <c r="AQ29" s="40"/>
    </row>
    <row r="30" spans="1:43" s="44" customFormat="1" ht="24">
      <c r="A30" s="40">
        <v>2013</v>
      </c>
      <c r="B30" s="40">
        <v>1</v>
      </c>
      <c r="C30" s="40">
        <v>29</v>
      </c>
      <c r="D30" s="40">
        <v>55110700111</v>
      </c>
      <c r="E30" s="40" t="s">
        <v>17</v>
      </c>
      <c r="F30" s="40" t="s">
        <v>3608</v>
      </c>
      <c r="G30" s="40"/>
      <c r="H30" s="40" t="s">
        <v>3642</v>
      </c>
      <c r="I30" s="40" t="s">
        <v>3669</v>
      </c>
      <c r="J30" s="40" t="s">
        <v>3668</v>
      </c>
      <c r="K30" s="40">
        <v>11100000</v>
      </c>
      <c r="L30" s="35" t="s">
        <v>79</v>
      </c>
      <c r="M30" s="40">
        <f t="shared" si="0"/>
        <v>11105000</v>
      </c>
      <c r="N30" s="40" t="s">
        <v>172</v>
      </c>
      <c r="O30" s="40" t="s">
        <v>331</v>
      </c>
      <c r="P30" s="35" t="s">
        <v>3224</v>
      </c>
      <c r="Q30" s="40" t="str">
        <f t="shared" si="1"/>
        <v/>
      </c>
      <c r="R30" s="35"/>
      <c r="S30" s="40" t="str">
        <f t="shared" si="2"/>
        <v>25540360</v>
      </c>
      <c r="T30" s="40" t="s">
        <v>3091</v>
      </c>
      <c r="U30" s="40"/>
      <c r="V30" s="40"/>
      <c r="W30" s="35" t="str">
        <f t="shared" si="3"/>
        <v>418</v>
      </c>
      <c r="X30" s="35" t="s">
        <v>1790</v>
      </c>
      <c r="Y30" s="35" t="str">
        <f t="shared" si="4"/>
        <v>Asia</v>
      </c>
      <c r="Z30" s="41"/>
      <c r="AA30" s="40"/>
      <c r="AB30" s="40"/>
      <c r="AC30" s="35" t="s">
        <v>3766</v>
      </c>
      <c r="AD30" s="40" t="s">
        <v>3689</v>
      </c>
      <c r="AE30" s="40" t="s">
        <v>3690</v>
      </c>
      <c r="AF30" s="42">
        <v>41128</v>
      </c>
      <c r="AG30" s="43" t="s">
        <v>3760</v>
      </c>
      <c r="AH30" s="42">
        <v>41851</v>
      </c>
      <c r="AI30" s="43" t="s">
        <v>3851</v>
      </c>
      <c r="AJ30" s="40"/>
      <c r="AK30" s="40"/>
      <c r="AL30" s="40" t="s">
        <v>3762</v>
      </c>
      <c r="AM30" s="43"/>
      <c r="AN30" s="43"/>
      <c r="AO30" s="43"/>
      <c r="AP30" s="43"/>
      <c r="AQ30" s="40"/>
    </row>
    <row r="31" spans="1:43" s="44" customFormat="1" ht="24">
      <c r="A31" s="40">
        <v>2013</v>
      </c>
      <c r="B31" s="40">
        <v>1</v>
      </c>
      <c r="C31" s="40">
        <v>30</v>
      </c>
      <c r="D31" s="40">
        <v>55110700401</v>
      </c>
      <c r="E31" s="40" t="s">
        <v>3</v>
      </c>
      <c r="F31" s="40" t="s">
        <v>3609</v>
      </c>
      <c r="G31" s="40"/>
      <c r="H31" s="40" t="s">
        <v>3643</v>
      </c>
      <c r="I31" s="40" t="s">
        <v>3669</v>
      </c>
      <c r="J31" s="40" t="s">
        <v>3668</v>
      </c>
      <c r="K31" s="40">
        <v>11100000</v>
      </c>
      <c r="L31" s="35" t="s">
        <v>79</v>
      </c>
      <c r="M31" s="40">
        <f t="shared" si="0"/>
        <v>11102000</v>
      </c>
      <c r="N31" s="40" t="s">
        <v>166</v>
      </c>
      <c r="O31" s="40" t="s">
        <v>317</v>
      </c>
      <c r="P31" s="35" t="s">
        <v>3571</v>
      </c>
      <c r="Q31" s="40" t="str">
        <f t="shared" si="1"/>
        <v/>
      </c>
      <c r="R31" s="35"/>
      <c r="S31" s="40" t="str">
        <f t="shared" si="2"/>
        <v>25540365</v>
      </c>
      <c r="T31" s="40" t="s">
        <v>3104</v>
      </c>
      <c r="U31" s="40"/>
      <c r="V31" s="40"/>
      <c r="W31" s="35" t="str">
        <f t="shared" si="3"/>
        <v>704</v>
      </c>
      <c r="X31" s="35" t="s">
        <v>1957</v>
      </c>
      <c r="Y31" s="35" t="str">
        <f t="shared" si="4"/>
        <v>Asia</v>
      </c>
      <c r="Z31" s="41"/>
      <c r="AA31" s="40"/>
      <c r="AB31" s="40"/>
      <c r="AC31" s="35" t="s">
        <v>2455</v>
      </c>
      <c r="AD31" s="40" t="s">
        <v>3691</v>
      </c>
      <c r="AE31" s="40" t="s">
        <v>3692</v>
      </c>
      <c r="AF31" s="42">
        <v>41128</v>
      </c>
      <c r="AG31" s="43" t="s">
        <v>3760</v>
      </c>
      <c r="AH31" s="42">
        <v>41851</v>
      </c>
      <c r="AI31" s="43" t="s">
        <v>3851</v>
      </c>
      <c r="AJ31" s="40"/>
      <c r="AK31" s="40"/>
      <c r="AL31" s="40" t="s">
        <v>3762</v>
      </c>
      <c r="AM31" s="43"/>
      <c r="AN31" s="43"/>
      <c r="AO31" s="43"/>
      <c r="AP31" s="43"/>
      <c r="AQ31" s="40"/>
    </row>
    <row r="32" spans="1:43" s="44" customFormat="1" ht="24">
      <c r="A32" s="40">
        <v>2013</v>
      </c>
      <c r="B32" s="40">
        <v>1</v>
      </c>
      <c r="C32" s="40">
        <v>31</v>
      </c>
      <c r="D32" s="40">
        <v>55110700412</v>
      </c>
      <c r="E32" s="40" t="s">
        <v>17</v>
      </c>
      <c r="F32" s="40" t="s">
        <v>3924</v>
      </c>
      <c r="G32" s="40"/>
      <c r="H32" s="40" t="s">
        <v>3925</v>
      </c>
      <c r="I32" s="40" t="s">
        <v>3669</v>
      </c>
      <c r="J32" s="40" t="s">
        <v>3668</v>
      </c>
      <c r="K32" s="40">
        <v>11100000</v>
      </c>
      <c r="L32" s="35" t="s">
        <v>79</v>
      </c>
      <c r="M32" s="40">
        <f t="shared" si="0"/>
        <v>11102000</v>
      </c>
      <c r="N32" s="40" t="s">
        <v>166</v>
      </c>
      <c r="O32" s="40" t="s">
        <v>317</v>
      </c>
      <c r="P32" s="35" t="s">
        <v>3571</v>
      </c>
      <c r="Q32" s="40" t="str">
        <f t="shared" si="1"/>
        <v/>
      </c>
      <c r="R32" s="35"/>
      <c r="S32" s="40" t="str">
        <f t="shared" si="2"/>
        <v>25540365</v>
      </c>
      <c r="T32" s="40" t="s">
        <v>3104</v>
      </c>
      <c r="U32" s="40"/>
      <c r="V32" s="40"/>
      <c r="W32" s="35" t="str">
        <f t="shared" si="3"/>
        <v>764</v>
      </c>
      <c r="X32" s="35" t="s">
        <v>1989</v>
      </c>
      <c r="Y32" s="35" t="str">
        <f t="shared" si="4"/>
        <v>Asia</v>
      </c>
      <c r="Z32" s="41"/>
      <c r="AA32" s="40"/>
      <c r="AB32" s="40"/>
      <c r="AC32" s="35" t="s">
        <v>2335</v>
      </c>
      <c r="AD32" s="40" t="s">
        <v>3926</v>
      </c>
      <c r="AE32" s="40" t="s">
        <v>3927</v>
      </c>
      <c r="AF32" s="42">
        <v>41128</v>
      </c>
      <c r="AG32" s="43" t="s">
        <v>3760</v>
      </c>
      <c r="AH32" s="42">
        <v>41803</v>
      </c>
      <c r="AI32" s="43" t="s">
        <v>3851</v>
      </c>
      <c r="AJ32" s="40"/>
      <c r="AK32" s="40"/>
      <c r="AL32" s="40" t="s">
        <v>3763</v>
      </c>
      <c r="AM32" s="43"/>
      <c r="AN32" s="43"/>
      <c r="AO32" s="43"/>
      <c r="AP32" s="43"/>
      <c r="AQ32" s="40"/>
    </row>
    <row r="33" spans="1:43" s="44" customFormat="1" ht="24">
      <c r="A33" s="40">
        <v>2013</v>
      </c>
      <c r="B33" s="40">
        <v>1</v>
      </c>
      <c r="C33" s="40">
        <v>32</v>
      </c>
      <c r="D33" s="40">
        <v>55110700413</v>
      </c>
      <c r="E33" s="40" t="s">
        <v>17</v>
      </c>
      <c r="F33" s="40" t="s">
        <v>3928</v>
      </c>
      <c r="G33" s="40"/>
      <c r="H33" s="40" t="s">
        <v>3929</v>
      </c>
      <c r="I33" s="40" t="s">
        <v>3669</v>
      </c>
      <c r="J33" s="40" t="s">
        <v>3668</v>
      </c>
      <c r="K33" s="40">
        <v>11100000</v>
      </c>
      <c r="L33" s="35" t="s">
        <v>79</v>
      </c>
      <c r="M33" s="40">
        <f t="shared" si="0"/>
        <v>11102000</v>
      </c>
      <c r="N33" s="40" t="s">
        <v>166</v>
      </c>
      <c r="O33" s="40" t="s">
        <v>317</v>
      </c>
      <c r="P33" s="35" t="s">
        <v>3571</v>
      </c>
      <c r="Q33" s="40" t="str">
        <f t="shared" si="1"/>
        <v/>
      </c>
      <c r="R33" s="35"/>
      <c r="S33" s="40" t="str">
        <f t="shared" si="2"/>
        <v>25540365</v>
      </c>
      <c r="T33" s="40" t="s">
        <v>3104</v>
      </c>
      <c r="U33" s="40"/>
      <c r="V33" s="40"/>
      <c r="W33" s="35" t="str">
        <f t="shared" si="3"/>
        <v>764</v>
      </c>
      <c r="X33" s="35" t="s">
        <v>1989</v>
      </c>
      <c r="Y33" s="35" t="str">
        <f t="shared" si="4"/>
        <v>Asia</v>
      </c>
      <c r="Z33" s="41"/>
      <c r="AA33" s="40"/>
      <c r="AB33" s="40"/>
      <c r="AC33" s="35" t="s">
        <v>2318</v>
      </c>
      <c r="AD33" s="40" t="s">
        <v>3930</v>
      </c>
      <c r="AE33" s="40" t="s">
        <v>3931</v>
      </c>
      <c r="AF33" s="42">
        <v>41128</v>
      </c>
      <c r="AG33" s="43" t="s">
        <v>3760</v>
      </c>
      <c r="AH33" s="42">
        <v>41739</v>
      </c>
      <c r="AI33" s="43" t="s">
        <v>3758</v>
      </c>
      <c r="AJ33" s="40"/>
      <c r="AK33" s="40"/>
      <c r="AL33" s="40" t="s">
        <v>3763</v>
      </c>
      <c r="AM33" s="43"/>
      <c r="AN33" s="43"/>
      <c r="AO33" s="43"/>
      <c r="AP33" s="43"/>
      <c r="AQ33" s="40"/>
    </row>
    <row r="34" spans="1:43" s="44" customFormat="1" ht="24">
      <c r="A34" s="40">
        <v>2013</v>
      </c>
      <c r="B34" s="40">
        <v>1</v>
      </c>
      <c r="C34" s="40">
        <v>33</v>
      </c>
      <c r="D34" s="40">
        <v>55110800106</v>
      </c>
      <c r="E34" s="40" t="s">
        <v>3</v>
      </c>
      <c r="F34" s="40" t="s">
        <v>3610</v>
      </c>
      <c r="G34" s="40"/>
      <c r="H34" s="40" t="s">
        <v>3644</v>
      </c>
      <c r="I34" s="40" t="s">
        <v>3667</v>
      </c>
      <c r="J34" s="40" t="s">
        <v>3668</v>
      </c>
      <c r="K34" s="40">
        <v>11100000</v>
      </c>
      <c r="L34" s="35" t="s">
        <v>79</v>
      </c>
      <c r="M34" s="40">
        <f t="shared" si="0"/>
        <v>11102000</v>
      </c>
      <c r="N34" s="40" t="s">
        <v>166</v>
      </c>
      <c r="O34" s="40" t="s">
        <v>3366</v>
      </c>
      <c r="P34" s="35" t="s">
        <v>3367</v>
      </c>
      <c r="Q34" s="40" t="str">
        <f t="shared" si="1"/>
        <v/>
      </c>
      <c r="R34" s="35"/>
      <c r="S34" s="40" t="str">
        <f t="shared" si="2"/>
        <v>25540363</v>
      </c>
      <c r="T34" s="40" t="s">
        <v>3103</v>
      </c>
      <c r="U34" s="40"/>
      <c r="V34" s="40"/>
      <c r="W34" s="35" t="str">
        <f t="shared" si="3"/>
        <v>704</v>
      </c>
      <c r="X34" s="35" t="s">
        <v>1957</v>
      </c>
      <c r="Y34" s="35" t="str">
        <f t="shared" si="4"/>
        <v>Asia</v>
      </c>
      <c r="Z34" s="41"/>
      <c r="AA34" s="40"/>
      <c r="AB34" s="40"/>
      <c r="AC34" s="35" t="s">
        <v>2455</v>
      </c>
      <c r="AD34" s="40" t="s">
        <v>3693</v>
      </c>
      <c r="AE34" s="40"/>
      <c r="AF34" s="42">
        <v>41208</v>
      </c>
      <c r="AG34" s="43" t="s">
        <v>3760</v>
      </c>
      <c r="AH34" s="42">
        <v>41851</v>
      </c>
      <c r="AI34" s="43" t="s">
        <v>3851</v>
      </c>
      <c r="AJ34" s="40"/>
      <c r="AK34" s="40"/>
      <c r="AL34" s="40" t="s">
        <v>3762</v>
      </c>
      <c r="AM34" s="43"/>
      <c r="AN34" s="43"/>
      <c r="AO34" s="43"/>
      <c r="AP34" s="43"/>
      <c r="AQ34" s="40"/>
    </row>
    <row r="35" spans="1:43" s="44" customFormat="1" ht="24">
      <c r="A35" s="40">
        <v>2013</v>
      </c>
      <c r="B35" s="40">
        <v>1</v>
      </c>
      <c r="C35" s="40">
        <v>34</v>
      </c>
      <c r="D35" s="40">
        <v>55110800107</v>
      </c>
      <c r="E35" s="40" t="s">
        <v>17</v>
      </c>
      <c r="F35" s="40" t="s">
        <v>3611</v>
      </c>
      <c r="G35" s="40"/>
      <c r="H35" s="40" t="s">
        <v>3645</v>
      </c>
      <c r="I35" s="40" t="s">
        <v>3667</v>
      </c>
      <c r="J35" s="40" t="s">
        <v>3668</v>
      </c>
      <c r="K35" s="40">
        <v>11100000</v>
      </c>
      <c r="L35" s="35" t="s">
        <v>79</v>
      </c>
      <c r="M35" s="40">
        <f t="shared" si="0"/>
        <v>11102000</v>
      </c>
      <c r="N35" s="40" t="s">
        <v>166</v>
      </c>
      <c r="O35" s="40" t="s">
        <v>3366</v>
      </c>
      <c r="P35" s="35" t="s">
        <v>3367</v>
      </c>
      <c r="Q35" s="40" t="str">
        <f t="shared" si="1"/>
        <v/>
      </c>
      <c r="R35" s="35"/>
      <c r="S35" s="40" t="str">
        <f t="shared" si="2"/>
        <v>25540363</v>
      </c>
      <c r="T35" s="40" t="s">
        <v>3103</v>
      </c>
      <c r="U35" s="40"/>
      <c r="V35" s="40"/>
      <c r="W35" s="35" t="str">
        <f t="shared" si="3"/>
        <v>364</v>
      </c>
      <c r="X35" s="35" t="s">
        <v>1761</v>
      </c>
      <c r="Y35" s="35" t="str">
        <f t="shared" si="4"/>
        <v>Asia</v>
      </c>
      <c r="Z35" s="41"/>
      <c r="AA35" s="40"/>
      <c r="AB35" s="40"/>
      <c r="AC35" s="35" t="s">
        <v>2378</v>
      </c>
      <c r="AD35" s="40" t="s">
        <v>3694</v>
      </c>
      <c r="AE35" s="40" t="s">
        <v>3695</v>
      </c>
      <c r="AF35" s="42">
        <v>41280</v>
      </c>
      <c r="AG35" s="43" t="s">
        <v>3759</v>
      </c>
      <c r="AH35" s="42">
        <v>41851</v>
      </c>
      <c r="AI35" s="43" t="s">
        <v>3851</v>
      </c>
      <c r="AJ35" s="40"/>
      <c r="AK35" s="40"/>
      <c r="AL35" s="40" t="s">
        <v>3762</v>
      </c>
      <c r="AM35" s="43"/>
      <c r="AN35" s="43"/>
      <c r="AO35" s="43"/>
      <c r="AP35" s="43"/>
      <c r="AQ35" s="40"/>
    </row>
    <row r="36" spans="1:43" s="44" customFormat="1" ht="24">
      <c r="A36" s="40">
        <v>2013</v>
      </c>
      <c r="B36" s="40">
        <v>1</v>
      </c>
      <c r="C36" s="40">
        <v>35</v>
      </c>
      <c r="D36" s="40">
        <v>55120500002</v>
      </c>
      <c r="E36" s="40" t="s">
        <v>17</v>
      </c>
      <c r="F36" s="40" t="s">
        <v>3612</v>
      </c>
      <c r="G36" s="40"/>
      <c r="H36" s="40" t="s">
        <v>3646</v>
      </c>
      <c r="I36" s="40" t="s">
        <v>3670</v>
      </c>
      <c r="J36" s="40" t="s">
        <v>3668</v>
      </c>
      <c r="K36" s="40">
        <v>11200000</v>
      </c>
      <c r="L36" s="35" t="s">
        <v>81</v>
      </c>
      <c r="M36" s="40">
        <f t="shared" ref="M36:M1049" si="19">IF(ISBLANK(N36),"",INDEX(DEPARTMENT_CODE,MATCH(N36,DEPT_NAME_EN,0)))</f>
        <v>11202000</v>
      </c>
      <c r="N36" s="40" t="s">
        <v>174</v>
      </c>
      <c r="O36" s="40" t="s">
        <v>319</v>
      </c>
      <c r="P36" s="35" t="s">
        <v>3550</v>
      </c>
      <c r="Q36" s="40" t="str">
        <f t="shared" ref="Q36:Q1050" si="20">IF(ISBLANK(R36),"",INDEX(FOS_Code,MATCH(R36,FOS_Name_En,0)))</f>
        <v/>
      </c>
      <c r="R36" s="35"/>
      <c r="S36" s="40" t="str">
        <f t="shared" ref="S36:S1043" si="21">IF(ISBLANK(T36),"",INDEX(Program_Project_Code,MATCH(T36,Program_Project_Name,0)))</f>
        <v>25540369</v>
      </c>
      <c r="T36" s="40" t="s">
        <v>2680</v>
      </c>
      <c r="U36" s="40"/>
      <c r="V36" s="40"/>
      <c r="W36" s="35" t="str">
        <f t="shared" ref="W36:W1042" si="22">IF(ISBLANK(X36),"",INDEX(Country_Code,MATCH(X36,Country_Name,0)))</f>
        <v>158</v>
      </c>
      <c r="X36" s="35" t="s">
        <v>1642</v>
      </c>
      <c r="Y36" s="35" t="str">
        <f t="shared" ref="Y36:Y1039" si="23">IF(ISBLANK(X36),"",INDEX(Continents,MATCH(X36,Country_Name,0)))</f>
        <v>Asia</v>
      </c>
      <c r="Z36" s="41"/>
      <c r="AA36" s="40"/>
      <c r="AB36" s="40"/>
      <c r="AC36" s="35" t="s">
        <v>2339</v>
      </c>
      <c r="AD36" s="40" t="s">
        <v>3696</v>
      </c>
      <c r="AE36" s="40" t="s">
        <v>3697</v>
      </c>
      <c r="AF36" s="42">
        <v>41061</v>
      </c>
      <c r="AG36" s="43" t="s">
        <v>3760</v>
      </c>
      <c r="AH36" s="42">
        <v>41851</v>
      </c>
      <c r="AI36" s="43" t="s">
        <v>3851</v>
      </c>
      <c r="AJ36" s="40"/>
      <c r="AK36" s="40"/>
      <c r="AL36" s="40" t="s">
        <v>3762</v>
      </c>
      <c r="AM36" s="43"/>
      <c r="AN36" s="43"/>
      <c r="AO36" s="43"/>
      <c r="AP36" s="43"/>
      <c r="AQ36" s="40"/>
    </row>
    <row r="37" spans="1:43" s="44" customFormat="1" ht="24">
      <c r="A37" s="40">
        <v>2013</v>
      </c>
      <c r="B37" s="40">
        <v>1</v>
      </c>
      <c r="C37" s="40">
        <v>36</v>
      </c>
      <c r="D37" s="40">
        <v>55120500653</v>
      </c>
      <c r="E37" s="40" t="s">
        <v>3</v>
      </c>
      <c r="F37" s="40" t="s">
        <v>3613</v>
      </c>
      <c r="G37" s="40"/>
      <c r="H37" s="40" t="s">
        <v>3647</v>
      </c>
      <c r="I37" s="40" t="s">
        <v>3670</v>
      </c>
      <c r="J37" s="40" t="s">
        <v>3668</v>
      </c>
      <c r="K37" s="40">
        <v>11200000</v>
      </c>
      <c r="L37" s="35" t="s">
        <v>81</v>
      </c>
      <c r="M37" s="40">
        <f t="shared" si="19"/>
        <v>11206000</v>
      </c>
      <c r="N37" s="40" t="s">
        <v>180</v>
      </c>
      <c r="O37" s="40" t="s">
        <v>335</v>
      </c>
      <c r="P37" s="35" t="s">
        <v>3551</v>
      </c>
      <c r="Q37" s="40" t="str">
        <f t="shared" si="20"/>
        <v/>
      </c>
      <c r="R37" s="35"/>
      <c r="S37" s="40" t="str">
        <f t="shared" si="21"/>
        <v>25540380</v>
      </c>
      <c r="T37" s="40" t="s">
        <v>2756</v>
      </c>
      <c r="U37" s="40"/>
      <c r="V37" s="40"/>
      <c r="W37" s="35" t="str">
        <f t="shared" si="22"/>
        <v>458</v>
      </c>
      <c r="X37" s="35" t="s">
        <v>21</v>
      </c>
      <c r="Y37" s="35" t="str">
        <f t="shared" si="23"/>
        <v>Asia</v>
      </c>
      <c r="Z37" s="41"/>
      <c r="AA37" s="40"/>
      <c r="AB37" s="40"/>
      <c r="AC37" s="35" t="s">
        <v>20</v>
      </c>
      <c r="AD37" s="40" t="s">
        <v>3698</v>
      </c>
      <c r="AE37" s="40" t="s">
        <v>3699</v>
      </c>
      <c r="AF37" s="42">
        <v>41128</v>
      </c>
      <c r="AG37" s="43" t="s">
        <v>3760</v>
      </c>
      <c r="AH37" s="42">
        <v>41851</v>
      </c>
      <c r="AI37" s="43" t="s">
        <v>3851</v>
      </c>
      <c r="AJ37" s="40"/>
      <c r="AK37" s="40"/>
      <c r="AL37" s="40" t="s">
        <v>3762</v>
      </c>
      <c r="AM37" s="43"/>
      <c r="AN37" s="43"/>
      <c r="AO37" s="43"/>
      <c r="AP37" s="43"/>
      <c r="AQ37" s="40"/>
    </row>
    <row r="38" spans="1:43" s="44" customFormat="1" ht="24">
      <c r="A38" s="40">
        <v>2013</v>
      </c>
      <c r="B38" s="40">
        <v>1</v>
      </c>
      <c r="C38" s="40">
        <v>37</v>
      </c>
      <c r="D38" s="40">
        <v>55120700002</v>
      </c>
      <c r="E38" s="40" t="s">
        <v>17</v>
      </c>
      <c r="F38" s="40" t="s">
        <v>3932</v>
      </c>
      <c r="G38" s="40"/>
      <c r="H38" s="40" t="s">
        <v>3933</v>
      </c>
      <c r="I38" s="40" t="s">
        <v>3669</v>
      </c>
      <c r="J38" s="40" t="s">
        <v>3668</v>
      </c>
      <c r="K38" s="40">
        <v>11200000</v>
      </c>
      <c r="L38" s="35" t="s">
        <v>81</v>
      </c>
      <c r="M38" s="40" t="str">
        <f t="shared" si="19"/>
        <v/>
      </c>
      <c r="N38" s="40"/>
      <c r="O38" s="40" t="s">
        <v>3468</v>
      </c>
      <c r="P38" s="35" t="s">
        <v>3469</v>
      </c>
      <c r="Q38" s="40">
        <f t="shared" si="20"/>
        <v>11200007</v>
      </c>
      <c r="R38" s="35" t="s">
        <v>2641</v>
      </c>
      <c r="S38" s="40" t="str">
        <f t="shared" si="21"/>
        <v>25540393</v>
      </c>
      <c r="T38" s="40" t="s">
        <v>2827</v>
      </c>
      <c r="U38" s="40"/>
      <c r="V38" s="40"/>
      <c r="W38" s="35" t="str">
        <f t="shared" si="22"/>
        <v>764</v>
      </c>
      <c r="X38" s="35" t="s">
        <v>1989</v>
      </c>
      <c r="Y38" s="35" t="str">
        <f t="shared" si="23"/>
        <v>Asia</v>
      </c>
      <c r="Z38" s="41"/>
      <c r="AA38" s="40"/>
      <c r="AB38" s="40"/>
      <c r="AC38" s="35" t="s">
        <v>2420</v>
      </c>
      <c r="AD38" s="40" t="s">
        <v>3934</v>
      </c>
      <c r="AE38" s="40" t="s">
        <v>3935</v>
      </c>
      <c r="AF38" s="42">
        <v>41128</v>
      </c>
      <c r="AG38" s="43" t="s">
        <v>3760</v>
      </c>
      <c r="AH38" s="42">
        <v>41792</v>
      </c>
      <c r="AI38" s="43" t="s">
        <v>3851</v>
      </c>
      <c r="AJ38" s="40"/>
      <c r="AK38" s="40"/>
      <c r="AL38" s="40" t="s">
        <v>3763</v>
      </c>
      <c r="AM38" s="43"/>
      <c r="AN38" s="43"/>
      <c r="AO38" s="43"/>
      <c r="AP38" s="43"/>
      <c r="AQ38" s="40"/>
    </row>
    <row r="39" spans="1:43" s="44" customFormat="1" ht="24">
      <c r="A39" s="40">
        <v>2013</v>
      </c>
      <c r="B39" s="40">
        <v>1</v>
      </c>
      <c r="C39" s="40">
        <v>38</v>
      </c>
      <c r="D39" s="40">
        <v>55120700003</v>
      </c>
      <c r="E39" s="40" t="s">
        <v>17</v>
      </c>
      <c r="F39" s="40" t="s">
        <v>3614</v>
      </c>
      <c r="G39" s="40"/>
      <c r="H39" s="40" t="s">
        <v>3648</v>
      </c>
      <c r="I39" s="40" t="s">
        <v>3669</v>
      </c>
      <c r="J39" s="40" t="s">
        <v>3668</v>
      </c>
      <c r="K39" s="40">
        <v>11200000</v>
      </c>
      <c r="L39" s="35" t="s">
        <v>81</v>
      </c>
      <c r="M39" s="40" t="str">
        <f t="shared" si="19"/>
        <v/>
      </c>
      <c r="N39" s="40"/>
      <c r="O39" s="40" t="s">
        <v>3468</v>
      </c>
      <c r="P39" s="35" t="s">
        <v>3469</v>
      </c>
      <c r="Q39" s="40">
        <f t="shared" si="20"/>
        <v>11200007</v>
      </c>
      <c r="R39" s="35" t="s">
        <v>2641</v>
      </c>
      <c r="S39" s="40" t="str">
        <f t="shared" si="21"/>
        <v>25540393</v>
      </c>
      <c r="T39" s="40" t="s">
        <v>2827</v>
      </c>
      <c r="U39" s="40"/>
      <c r="V39" s="40"/>
      <c r="W39" s="35" t="str">
        <f t="shared" si="22"/>
        <v>250</v>
      </c>
      <c r="X39" s="35" t="s">
        <v>19</v>
      </c>
      <c r="Y39" s="35" t="str">
        <f t="shared" si="23"/>
        <v>Europe</v>
      </c>
      <c r="Z39" s="41"/>
      <c r="AA39" s="40"/>
      <c r="AB39" s="40"/>
      <c r="AC39" s="35" t="s">
        <v>18</v>
      </c>
      <c r="AD39" s="40" t="s">
        <v>3700</v>
      </c>
      <c r="AE39" s="40" t="s">
        <v>3701</v>
      </c>
      <c r="AF39" s="42">
        <v>41208</v>
      </c>
      <c r="AG39" s="43" t="s">
        <v>3760</v>
      </c>
      <c r="AH39" s="42">
        <v>41851</v>
      </c>
      <c r="AI39" s="43" t="s">
        <v>3851</v>
      </c>
      <c r="AJ39" s="40"/>
      <c r="AK39" s="40"/>
      <c r="AL39" s="40" t="s">
        <v>3762</v>
      </c>
      <c r="AM39" s="43"/>
      <c r="AN39" s="43"/>
      <c r="AO39" s="43"/>
      <c r="AP39" s="43"/>
      <c r="AQ39" s="40"/>
    </row>
    <row r="40" spans="1:43" s="44" customFormat="1" ht="24">
      <c r="A40" s="40">
        <v>2013</v>
      </c>
      <c r="B40" s="40">
        <v>1</v>
      </c>
      <c r="C40" s="40">
        <v>39</v>
      </c>
      <c r="D40" s="40">
        <v>55120700004</v>
      </c>
      <c r="E40" s="40" t="s">
        <v>17</v>
      </c>
      <c r="F40" s="40" t="s">
        <v>3615</v>
      </c>
      <c r="G40" s="40"/>
      <c r="H40" s="40" t="s">
        <v>3649</v>
      </c>
      <c r="I40" s="40" t="s">
        <v>3669</v>
      </c>
      <c r="J40" s="40" t="s">
        <v>3668</v>
      </c>
      <c r="K40" s="40">
        <v>11200000</v>
      </c>
      <c r="L40" s="35" t="s">
        <v>81</v>
      </c>
      <c r="M40" s="40" t="str">
        <f t="shared" si="19"/>
        <v/>
      </c>
      <c r="N40" s="40"/>
      <c r="O40" s="40" t="s">
        <v>3468</v>
      </c>
      <c r="P40" s="35" t="s">
        <v>3469</v>
      </c>
      <c r="Q40" s="40">
        <f t="shared" si="20"/>
        <v>11200007</v>
      </c>
      <c r="R40" s="35" t="s">
        <v>2641</v>
      </c>
      <c r="S40" s="40" t="str">
        <f t="shared" si="21"/>
        <v>25540393</v>
      </c>
      <c r="T40" s="40" t="s">
        <v>2827</v>
      </c>
      <c r="U40" s="40"/>
      <c r="V40" s="40"/>
      <c r="W40" s="35" t="str">
        <f t="shared" si="22"/>
        <v>724</v>
      </c>
      <c r="X40" s="35" t="s">
        <v>1967</v>
      </c>
      <c r="Y40" s="35" t="str">
        <f t="shared" si="23"/>
        <v>Europe</v>
      </c>
      <c r="Z40" s="41"/>
      <c r="AA40" s="40"/>
      <c r="AB40" s="40"/>
      <c r="AC40" s="35" t="s">
        <v>2460</v>
      </c>
      <c r="AD40" s="40" t="s">
        <v>3702</v>
      </c>
      <c r="AE40" s="40" t="s">
        <v>3703</v>
      </c>
      <c r="AF40" s="42">
        <v>41097</v>
      </c>
      <c r="AG40" s="43" t="s">
        <v>3760</v>
      </c>
      <c r="AH40" s="42">
        <v>41851</v>
      </c>
      <c r="AI40" s="43" t="s">
        <v>3851</v>
      </c>
      <c r="AJ40" s="40"/>
      <c r="AK40" s="40"/>
      <c r="AL40" s="40" t="s">
        <v>3762</v>
      </c>
      <c r="AM40" s="43"/>
      <c r="AN40" s="43"/>
      <c r="AO40" s="43"/>
      <c r="AP40" s="43"/>
      <c r="AQ40" s="40"/>
    </row>
    <row r="41" spans="1:43" s="44" customFormat="1" ht="24">
      <c r="A41" s="40">
        <v>2013</v>
      </c>
      <c r="B41" s="40">
        <v>1</v>
      </c>
      <c r="C41" s="40">
        <v>40</v>
      </c>
      <c r="D41" s="40">
        <v>55120700016</v>
      </c>
      <c r="E41" s="40" t="s">
        <v>17</v>
      </c>
      <c r="F41" s="40" t="s">
        <v>3616</v>
      </c>
      <c r="G41" s="40"/>
      <c r="H41" s="40" t="s">
        <v>3650</v>
      </c>
      <c r="I41" s="40" t="s">
        <v>3669</v>
      </c>
      <c r="J41" s="40" t="s">
        <v>3668</v>
      </c>
      <c r="K41" s="40">
        <v>11200000</v>
      </c>
      <c r="L41" s="35" t="s">
        <v>81</v>
      </c>
      <c r="M41" s="40" t="str">
        <f t="shared" si="19"/>
        <v/>
      </c>
      <c r="N41" s="40"/>
      <c r="O41" s="40" t="s">
        <v>3468</v>
      </c>
      <c r="P41" s="35" t="s">
        <v>3469</v>
      </c>
      <c r="Q41" s="40">
        <f t="shared" si="20"/>
        <v>11200007</v>
      </c>
      <c r="R41" s="35" t="s">
        <v>2641</v>
      </c>
      <c r="S41" s="40" t="str">
        <f t="shared" si="21"/>
        <v>25540393</v>
      </c>
      <c r="T41" s="40" t="s">
        <v>2827</v>
      </c>
      <c r="U41" s="40"/>
      <c r="V41" s="40"/>
      <c r="W41" s="35" t="str">
        <f t="shared" si="22"/>
        <v>392</v>
      </c>
      <c r="X41" s="35" t="s">
        <v>37</v>
      </c>
      <c r="Y41" s="35" t="str">
        <f t="shared" si="23"/>
        <v>Asia</v>
      </c>
      <c r="Z41" s="41"/>
      <c r="AA41" s="40"/>
      <c r="AB41" s="40"/>
      <c r="AC41" s="35" t="s">
        <v>24</v>
      </c>
      <c r="AD41" s="40" t="s">
        <v>3704</v>
      </c>
      <c r="AE41" s="40" t="s">
        <v>3705</v>
      </c>
      <c r="AF41" s="42">
        <v>41298</v>
      </c>
      <c r="AG41" s="43" t="s">
        <v>3759</v>
      </c>
      <c r="AH41" s="42">
        <v>41851</v>
      </c>
      <c r="AI41" s="43" t="s">
        <v>3851</v>
      </c>
      <c r="AJ41" s="40"/>
      <c r="AK41" s="40"/>
      <c r="AL41" s="40" t="s">
        <v>3762</v>
      </c>
      <c r="AM41" s="43"/>
      <c r="AN41" s="43"/>
      <c r="AO41" s="43"/>
      <c r="AP41" s="43"/>
      <c r="AQ41" s="40"/>
    </row>
    <row r="42" spans="1:43" s="44" customFormat="1" ht="24">
      <c r="A42" s="40">
        <v>2013</v>
      </c>
      <c r="B42" s="40">
        <v>1</v>
      </c>
      <c r="C42" s="40">
        <v>41</v>
      </c>
      <c r="D42" s="40">
        <v>55120700201</v>
      </c>
      <c r="E42" s="40" t="s">
        <v>3</v>
      </c>
      <c r="F42" s="40" t="s">
        <v>3936</v>
      </c>
      <c r="G42" s="40"/>
      <c r="H42" s="40" t="s">
        <v>3937</v>
      </c>
      <c r="I42" s="40" t="s">
        <v>3669</v>
      </c>
      <c r="J42" s="40" t="s">
        <v>3668</v>
      </c>
      <c r="K42" s="40">
        <v>11200000</v>
      </c>
      <c r="L42" s="35" t="s">
        <v>81</v>
      </c>
      <c r="M42" s="40" t="str">
        <f t="shared" si="19"/>
        <v/>
      </c>
      <c r="N42" s="40"/>
      <c r="O42" s="40" t="s">
        <v>3459</v>
      </c>
      <c r="P42" s="35" t="s">
        <v>3460</v>
      </c>
      <c r="Q42" s="40">
        <f t="shared" si="20"/>
        <v>11200007</v>
      </c>
      <c r="R42" s="35" t="s">
        <v>2641</v>
      </c>
      <c r="S42" s="40" t="str">
        <f t="shared" si="21"/>
        <v>25540395</v>
      </c>
      <c r="T42" s="40" t="s">
        <v>2826</v>
      </c>
      <c r="U42" s="40"/>
      <c r="V42" s="40"/>
      <c r="W42" s="35" t="str">
        <f t="shared" si="22"/>
        <v>246</v>
      </c>
      <c r="X42" s="35" t="s">
        <v>1698</v>
      </c>
      <c r="Y42" s="35" t="str">
        <f t="shared" si="23"/>
        <v>Europe</v>
      </c>
      <c r="Z42" s="41"/>
      <c r="AA42" s="40"/>
      <c r="AB42" s="40"/>
      <c r="AC42" s="35" t="s">
        <v>2359</v>
      </c>
      <c r="AD42" s="40" t="s">
        <v>3938</v>
      </c>
      <c r="AE42" s="40" t="s">
        <v>3939</v>
      </c>
      <c r="AF42" s="42">
        <v>41128</v>
      </c>
      <c r="AG42" s="43" t="s">
        <v>3760</v>
      </c>
      <c r="AH42" s="42">
        <v>41803</v>
      </c>
      <c r="AI42" s="43" t="s">
        <v>3851</v>
      </c>
      <c r="AJ42" s="40"/>
      <c r="AK42" s="40"/>
      <c r="AL42" s="40" t="s">
        <v>3763</v>
      </c>
      <c r="AM42" s="43"/>
      <c r="AN42" s="43"/>
      <c r="AO42" s="43"/>
      <c r="AP42" s="43"/>
      <c r="AQ42" s="40"/>
    </row>
    <row r="43" spans="1:43" s="44" customFormat="1" ht="24">
      <c r="A43" s="40">
        <v>2013</v>
      </c>
      <c r="B43" s="40">
        <v>1</v>
      </c>
      <c r="C43" s="40">
        <v>42</v>
      </c>
      <c r="D43" s="40">
        <v>55140700001</v>
      </c>
      <c r="E43" s="40" t="s">
        <v>3</v>
      </c>
      <c r="F43" s="40" t="s">
        <v>3940</v>
      </c>
      <c r="G43" s="40"/>
      <c r="H43" s="40" t="s">
        <v>3941</v>
      </c>
      <c r="I43" s="40" t="s">
        <v>3669</v>
      </c>
      <c r="J43" s="40" t="s">
        <v>3668</v>
      </c>
      <c r="K43" s="40">
        <v>11400000</v>
      </c>
      <c r="L43" s="35" t="s">
        <v>84</v>
      </c>
      <c r="M43" s="40">
        <f t="shared" si="19"/>
        <v>11403000</v>
      </c>
      <c r="N43" s="40" t="s">
        <v>189</v>
      </c>
      <c r="O43" s="40" t="s">
        <v>255</v>
      </c>
      <c r="P43" s="35" t="s">
        <v>3211</v>
      </c>
      <c r="Q43" s="40" t="str">
        <f t="shared" si="20"/>
        <v/>
      </c>
      <c r="R43" s="35"/>
      <c r="S43" s="40" t="str">
        <f t="shared" si="21"/>
        <v>25540427</v>
      </c>
      <c r="T43" s="40" t="s">
        <v>2998</v>
      </c>
      <c r="U43" s="40"/>
      <c r="V43" s="40"/>
      <c r="W43" s="35" t="str">
        <f t="shared" si="22"/>
        <v>704</v>
      </c>
      <c r="X43" s="35" t="s">
        <v>1957</v>
      </c>
      <c r="Y43" s="35" t="str">
        <f t="shared" si="23"/>
        <v>Asia</v>
      </c>
      <c r="Z43" s="41"/>
      <c r="AA43" s="40"/>
      <c r="AB43" s="40"/>
      <c r="AC43" s="35" t="s">
        <v>2455</v>
      </c>
      <c r="AD43" s="40" t="s">
        <v>3942</v>
      </c>
      <c r="AE43" s="40" t="s">
        <v>3943</v>
      </c>
      <c r="AF43" s="42">
        <v>41128</v>
      </c>
      <c r="AG43" s="43" t="s">
        <v>3760</v>
      </c>
      <c r="AH43" s="42">
        <v>41795</v>
      </c>
      <c r="AI43" s="43" t="s">
        <v>3851</v>
      </c>
      <c r="AJ43" s="40"/>
      <c r="AK43" s="40"/>
      <c r="AL43" s="40" t="s">
        <v>3763</v>
      </c>
      <c r="AM43" s="43"/>
      <c r="AN43" s="43"/>
      <c r="AO43" s="43"/>
      <c r="AP43" s="43"/>
      <c r="AQ43" s="40"/>
    </row>
    <row r="44" spans="1:43" s="44" customFormat="1" ht="24">
      <c r="A44" s="40">
        <v>2013</v>
      </c>
      <c r="B44" s="40">
        <v>1</v>
      </c>
      <c r="C44" s="40">
        <v>43</v>
      </c>
      <c r="D44" s="40">
        <v>55140700111</v>
      </c>
      <c r="E44" s="40" t="s">
        <v>17</v>
      </c>
      <c r="F44" s="40" t="s">
        <v>3617</v>
      </c>
      <c r="G44" s="40"/>
      <c r="H44" s="40" t="s">
        <v>3651</v>
      </c>
      <c r="I44" s="40" t="s">
        <v>3669</v>
      </c>
      <c r="J44" s="40" t="s">
        <v>3668</v>
      </c>
      <c r="K44" s="40">
        <v>11400000</v>
      </c>
      <c r="L44" s="35" t="s">
        <v>84</v>
      </c>
      <c r="M44" s="40">
        <f t="shared" si="19"/>
        <v>11403000</v>
      </c>
      <c r="N44" s="40" t="s">
        <v>189</v>
      </c>
      <c r="O44" s="40" t="s">
        <v>255</v>
      </c>
      <c r="P44" s="35" t="s">
        <v>3211</v>
      </c>
      <c r="Q44" s="40" t="str">
        <f t="shared" si="20"/>
        <v/>
      </c>
      <c r="R44" s="35"/>
      <c r="S44" s="40" t="str">
        <f t="shared" si="21"/>
        <v>25540429</v>
      </c>
      <c r="T44" s="40" t="s">
        <v>3002</v>
      </c>
      <c r="U44" s="40"/>
      <c r="V44" s="40"/>
      <c r="W44" s="35" t="str">
        <f t="shared" si="22"/>
        <v>566</v>
      </c>
      <c r="X44" s="35" t="s">
        <v>1871</v>
      </c>
      <c r="Y44" s="35" t="str">
        <f t="shared" si="23"/>
        <v>Africa</v>
      </c>
      <c r="Z44" s="41"/>
      <c r="AA44" s="40"/>
      <c r="AB44" s="40"/>
      <c r="AC44" s="35" t="s">
        <v>2424</v>
      </c>
      <c r="AD44" s="40" t="s">
        <v>3706</v>
      </c>
      <c r="AE44" s="40" t="s">
        <v>3707</v>
      </c>
      <c r="AF44" s="42">
        <v>41280</v>
      </c>
      <c r="AG44" s="43" t="s">
        <v>3759</v>
      </c>
      <c r="AH44" s="42">
        <v>41851</v>
      </c>
      <c r="AI44" s="43" t="s">
        <v>3851</v>
      </c>
      <c r="AJ44" s="40"/>
      <c r="AK44" s="40"/>
      <c r="AL44" s="40" t="s">
        <v>3762</v>
      </c>
      <c r="AM44" s="43"/>
      <c r="AN44" s="43"/>
      <c r="AO44" s="43"/>
      <c r="AP44" s="43"/>
      <c r="AQ44" s="40"/>
    </row>
    <row r="45" spans="1:43" s="44" customFormat="1" ht="24">
      <c r="A45" s="40">
        <v>2013</v>
      </c>
      <c r="B45" s="40">
        <v>1</v>
      </c>
      <c r="C45" s="40">
        <v>44</v>
      </c>
      <c r="D45" s="40">
        <v>55140800003</v>
      </c>
      <c r="E45" s="40" t="s">
        <v>17</v>
      </c>
      <c r="F45" s="40" t="s">
        <v>3618</v>
      </c>
      <c r="G45" s="40"/>
      <c r="H45" s="40" t="s">
        <v>3652</v>
      </c>
      <c r="I45" s="40" t="s">
        <v>3667</v>
      </c>
      <c r="J45" s="40" t="s">
        <v>3668</v>
      </c>
      <c r="K45" s="40">
        <v>11400000</v>
      </c>
      <c r="L45" s="35" t="s">
        <v>84</v>
      </c>
      <c r="M45" s="40">
        <f t="shared" si="19"/>
        <v>11403000</v>
      </c>
      <c r="N45" s="40" t="s">
        <v>189</v>
      </c>
      <c r="O45" s="40" t="s">
        <v>3474</v>
      </c>
      <c r="P45" s="35" t="s">
        <v>3475</v>
      </c>
      <c r="Q45" s="40" t="str">
        <f t="shared" si="20"/>
        <v/>
      </c>
      <c r="R45" s="35"/>
      <c r="S45" s="40" t="str">
        <f t="shared" si="21"/>
        <v>25540425</v>
      </c>
      <c r="T45" s="40" t="s">
        <v>2993</v>
      </c>
      <c r="U45" s="40"/>
      <c r="V45" s="40"/>
      <c r="W45" s="35" t="str">
        <f t="shared" si="22"/>
        <v>608</v>
      </c>
      <c r="X45" s="35" t="s">
        <v>1899</v>
      </c>
      <c r="Y45" s="35" t="str">
        <f t="shared" si="23"/>
        <v>Asia</v>
      </c>
      <c r="Z45" s="41"/>
      <c r="AA45" s="40"/>
      <c r="AB45" s="40"/>
      <c r="AC45" s="35" t="s">
        <v>2434</v>
      </c>
      <c r="AD45" s="40" t="s">
        <v>3708</v>
      </c>
      <c r="AE45" s="40" t="s">
        <v>3709</v>
      </c>
      <c r="AF45" s="42">
        <v>41280</v>
      </c>
      <c r="AG45" s="43" t="s">
        <v>3759</v>
      </c>
      <c r="AH45" s="42">
        <v>41851</v>
      </c>
      <c r="AI45" s="43" t="s">
        <v>3851</v>
      </c>
      <c r="AJ45" s="40"/>
      <c r="AK45" s="40"/>
      <c r="AL45" s="40" t="s">
        <v>3762</v>
      </c>
      <c r="AM45" s="43"/>
      <c r="AN45" s="43"/>
      <c r="AO45" s="43"/>
      <c r="AP45" s="43"/>
      <c r="AQ45" s="40"/>
    </row>
    <row r="46" spans="1:43" s="44" customFormat="1" ht="24">
      <c r="A46" s="40">
        <v>2013</v>
      </c>
      <c r="B46" s="40">
        <v>1</v>
      </c>
      <c r="C46" s="40">
        <v>45</v>
      </c>
      <c r="D46" s="40">
        <v>55300700607</v>
      </c>
      <c r="E46" s="40" t="s">
        <v>3</v>
      </c>
      <c r="F46" s="40" t="s">
        <v>3862</v>
      </c>
      <c r="G46" s="40"/>
      <c r="H46" s="40" t="s">
        <v>3863</v>
      </c>
      <c r="I46" s="40" t="s">
        <v>3669</v>
      </c>
      <c r="J46" s="40" t="s">
        <v>3668</v>
      </c>
      <c r="K46" s="40">
        <v>13000000</v>
      </c>
      <c r="L46" s="35" t="s">
        <v>90</v>
      </c>
      <c r="M46" s="40">
        <f t="shared" si="19"/>
        <v>11003000</v>
      </c>
      <c r="N46" s="40" t="s">
        <v>158</v>
      </c>
      <c r="O46" s="40" t="s">
        <v>3588</v>
      </c>
      <c r="P46" s="35" t="s">
        <v>3589</v>
      </c>
      <c r="Q46" s="40" t="str">
        <f t="shared" si="20"/>
        <v/>
      </c>
      <c r="R46" s="35"/>
      <c r="S46" s="40" t="str">
        <f t="shared" si="21"/>
        <v>25540444</v>
      </c>
      <c r="T46" s="40" t="s">
        <v>2982</v>
      </c>
      <c r="U46" s="40"/>
      <c r="V46" s="40"/>
      <c r="W46" s="35" t="str">
        <f t="shared" si="22"/>
        <v>104</v>
      </c>
      <c r="X46" s="35" t="s">
        <v>38</v>
      </c>
      <c r="Y46" s="35" t="str">
        <f t="shared" si="23"/>
        <v>Asia</v>
      </c>
      <c r="Z46" s="41"/>
      <c r="AA46" s="40"/>
      <c r="AB46" s="40"/>
      <c r="AC46" s="35" t="s">
        <v>2327</v>
      </c>
      <c r="AD46" s="40" t="s">
        <v>3864</v>
      </c>
      <c r="AE46" s="40" t="s">
        <v>3865</v>
      </c>
      <c r="AF46" s="42">
        <v>41179</v>
      </c>
      <c r="AG46" s="43" t="s">
        <v>3760</v>
      </c>
      <c r="AH46" s="42">
        <v>41851</v>
      </c>
      <c r="AI46" s="43" t="s">
        <v>3851</v>
      </c>
      <c r="AJ46" s="40"/>
      <c r="AK46" s="40"/>
      <c r="AL46" s="40" t="s">
        <v>3762</v>
      </c>
      <c r="AM46" s="43"/>
      <c r="AN46" s="43"/>
      <c r="AO46" s="43"/>
      <c r="AP46" s="43"/>
      <c r="AQ46" s="40"/>
    </row>
    <row r="47" spans="1:43" s="44" customFormat="1" ht="24">
      <c r="A47" s="40">
        <v>2013</v>
      </c>
      <c r="B47" s="40">
        <v>1</v>
      </c>
      <c r="C47" s="40">
        <v>46</v>
      </c>
      <c r="D47" s="40">
        <v>55300800008</v>
      </c>
      <c r="E47" s="40" t="s">
        <v>17</v>
      </c>
      <c r="F47" s="40" t="s">
        <v>3619</v>
      </c>
      <c r="G47" s="40"/>
      <c r="H47" s="40" t="s">
        <v>3653</v>
      </c>
      <c r="I47" s="40" t="s">
        <v>3667</v>
      </c>
      <c r="J47" s="40" t="s">
        <v>3668</v>
      </c>
      <c r="K47" s="40">
        <v>13000000</v>
      </c>
      <c r="L47" s="35" t="s">
        <v>90</v>
      </c>
      <c r="M47" s="40">
        <f t="shared" si="19"/>
        <v>11002000</v>
      </c>
      <c r="N47" s="40" t="s">
        <v>156</v>
      </c>
      <c r="O47" s="40" t="s">
        <v>3561</v>
      </c>
      <c r="P47" s="35" t="s">
        <v>3562</v>
      </c>
      <c r="Q47" s="40" t="str">
        <f t="shared" si="20"/>
        <v/>
      </c>
      <c r="R47" s="35"/>
      <c r="S47" s="40" t="str">
        <f t="shared" si="21"/>
        <v>25540434</v>
      </c>
      <c r="T47" s="40" t="s">
        <v>2974</v>
      </c>
      <c r="U47" s="40"/>
      <c r="V47" s="40"/>
      <c r="W47" s="35" t="str">
        <f t="shared" si="22"/>
        <v>360</v>
      </c>
      <c r="X47" s="35" t="s">
        <v>1759</v>
      </c>
      <c r="Y47" s="35" t="str">
        <f t="shared" si="23"/>
        <v>Asia</v>
      </c>
      <c r="Z47" s="41"/>
      <c r="AA47" s="40"/>
      <c r="AB47" s="40"/>
      <c r="AC47" s="35" t="s">
        <v>13</v>
      </c>
      <c r="AD47" s="40" t="s">
        <v>3710</v>
      </c>
      <c r="AE47" s="40"/>
      <c r="AF47" s="42">
        <v>41281</v>
      </c>
      <c r="AG47" s="43" t="s">
        <v>3759</v>
      </c>
      <c r="AH47" s="42">
        <v>41851</v>
      </c>
      <c r="AI47" s="43" t="s">
        <v>3851</v>
      </c>
      <c r="AJ47" s="40"/>
      <c r="AK47" s="40"/>
      <c r="AL47" s="40" t="s">
        <v>3762</v>
      </c>
      <c r="AM47" s="43"/>
      <c r="AN47" s="43"/>
      <c r="AO47" s="43"/>
      <c r="AP47" s="43"/>
      <c r="AQ47" s="40"/>
    </row>
    <row r="48" spans="1:43" s="44" customFormat="1" ht="24">
      <c r="A48" s="40">
        <v>2013</v>
      </c>
      <c r="B48" s="40">
        <v>1</v>
      </c>
      <c r="C48" s="40">
        <v>47</v>
      </c>
      <c r="D48" s="40">
        <v>55300800207</v>
      </c>
      <c r="E48" s="40" t="s">
        <v>17</v>
      </c>
      <c r="F48" s="40" t="s">
        <v>3620</v>
      </c>
      <c r="G48" s="40"/>
      <c r="H48" s="40" t="s">
        <v>3654</v>
      </c>
      <c r="I48" s="40" t="s">
        <v>3667</v>
      </c>
      <c r="J48" s="40" t="s">
        <v>3668</v>
      </c>
      <c r="K48" s="40">
        <v>13000000</v>
      </c>
      <c r="L48" s="35" t="s">
        <v>90</v>
      </c>
      <c r="M48" s="40" t="str">
        <f t="shared" si="19"/>
        <v/>
      </c>
      <c r="N48" s="40"/>
      <c r="O48" s="40" t="s">
        <v>3558</v>
      </c>
      <c r="P48" s="35" t="s">
        <v>3559</v>
      </c>
      <c r="Q48" s="40">
        <f t="shared" si="20"/>
        <v>13000002</v>
      </c>
      <c r="R48" s="35" t="s">
        <v>2556</v>
      </c>
      <c r="S48" s="40" t="str">
        <f t="shared" si="21"/>
        <v>25540439</v>
      </c>
      <c r="T48" s="40" t="s">
        <v>2976</v>
      </c>
      <c r="U48" s="40"/>
      <c r="V48" s="40"/>
      <c r="W48" s="35" t="str">
        <f t="shared" si="22"/>
        <v>894</v>
      </c>
      <c r="X48" s="35" t="s">
        <v>2047</v>
      </c>
      <c r="Y48" s="35" t="str">
        <f t="shared" si="23"/>
        <v>Africa</v>
      </c>
      <c r="Z48" s="41"/>
      <c r="AA48" s="40"/>
      <c r="AB48" s="40"/>
      <c r="AC48" s="35" t="s">
        <v>2490</v>
      </c>
      <c r="AD48" s="40" t="s">
        <v>3711</v>
      </c>
      <c r="AE48" s="40" t="s">
        <v>3712</v>
      </c>
      <c r="AF48" s="42">
        <v>41138</v>
      </c>
      <c r="AG48" s="43" t="s">
        <v>3760</v>
      </c>
      <c r="AH48" s="42">
        <v>41851</v>
      </c>
      <c r="AI48" s="43" t="s">
        <v>3851</v>
      </c>
      <c r="AJ48" s="40"/>
      <c r="AK48" s="40"/>
      <c r="AL48" s="40" t="s">
        <v>3762</v>
      </c>
      <c r="AM48" s="43"/>
      <c r="AN48" s="43"/>
      <c r="AO48" s="43"/>
      <c r="AP48" s="43"/>
      <c r="AQ48" s="40"/>
    </row>
    <row r="49" spans="1:43" s="44" customFormat="1" ht="24">
      <c r="A49" s="40">
        <v>2013</v>
      </c>
      <c r="B49" s="40">
        <v>1</v>
      </c>
      <c r="C49" s="40">
        <v>48</v>
      </c>
      <c r="D49" s="40">
        <v>55300800208</v>
      </c>
      <c r="E49" s="40" t="s">
        <v>17</v>
      </c>
      <c r="F49" s="40" t="s">
        <v>3944</v>
      </c>
      <c r="G49" s="40"/>
      <c r="H49" s="40" t="s">
        <v>3945</v>
      </c>
      <c r="I49" s="40" t="s">
        <v>3667</v>
      </c>
      <c r="J49" s="40" t="s">
        <v>3668</v>
      </c>
      <c r="K49" s="40">
        <v>13000000</v>
      </c>
      <c r="L49" s="35" t="s">
        <v>90</v>
      </c>
      <c r="M49" s="40" t="str">
        <f t="shared" si="19"/>
        <v/>
      </c>
      <c r="N49" s="40"/>
      <c r="O49" s="40" t="s">
        <v>3558</v>
      </c>
      <c r="P49" s="35" t="s">
        <v>3559</v>
      </c>
      <c r="Q49" s="40">
        <f t="shared" si="20"/>
        <v>13000002</v>
      </c>
      <c r="R49" s="35" t="s">
        <v>2556</v>
      </c>
      <c r="S49" s="40" t="str">
        <f t="shared" si="21"/>
        <v>25540439</v>
      </c>
      <c r="T49" s="40" t="s">
        <v>2976</v>
      </c>
      <c r="U49" s="40"/>
      <c r="V49" s="40"/>
      <c r="W49" s="35" t="str">
        <f t="shared" si="22"/>
        <v>288</v>
      </c>
      <c r="X49" s="35" t="s">
        <v>1721</v>
      </c>
      <c r="Y49" s="35" t="str">
        <f t="shared" si="23"/>
        <v>Africa</v>
      </c>
      <c r="Z49" s="41"/>
      <c r="AA49" s="40"/>
      <c r="AB49" s="40"/>
      <c r="AC49" s="35" t="s">
        <v>2365</v>
      </c>
      <c r="AD49" s="40" t="s">
        <v>3774</v>
      </c>
      <c r="AE49" s="40" t="s">
        <v>3946</v>
      </c>
      <c r="AF49" s="42">
        <v>41281</v>
      </c>
      <c r="AG49" s="43" t="s">
        <v>3759</v>
      </c>
      <c r="AH49" s="42"/>
      <c r="AI49" s="43" t="s">
        <v>3758</v>
      </c>
      <c r="AJ49" s="40"/>
      <c r="AK49" s="40"/>
      <c r="AL49" s="40" t="s">
        <v>3764</v>
      </c>
      <c r="AM49" s="43"/>
      <c r="AN49" s="43"/>
      <c r="AO49" s="43"/>
      <c r="AP49" s="43"/>
      <c r="AQ49" s="40"/>
    </row>
    <row r="50" spans="1:43" s="44" customFormat="1" ht="24">
      <c r="A50" s="40">
        <v>2013</v>
      </c>
      <c r="B50" s="40">
        <v>1</v>
      </c>
      <c r="C50" s="40">
        <v>49</v>
      </c>
      <c r="D50" s="40">
        <v>55360800401</v>
      </c>
      <c r="E50" s="40" t="s">
        <v>17</v>
      </c>
      <c r="F50" s="40" t="s">
        <v>3621</v>
      </c>
      <c r="G50" s="40"/>
      <c r="H50" s="40" t="s">
        <v>3655</v>
      </c>
      <c r="I50" s="40" t="s">
        <v>3667</v>
      </c>
      <c r="J50" s="40" t="s">
        <v>3668</v>
      </c>
      <c r="K50" s="40">
        <v>13600000</v>
      </c>
      <c r="L50" s="35" t="s">
        <v>98</v>
      </c>
      <c r="M50" s="40" t="str">
        <f t="shared" si="19"/>
        <v/>
      </c>
      <c r="N50" s="40"/>
      <c r="O50" s="40" t="s">
        <v>3372</v>
      </c>
      <c r="P50" s="35" t="s">
        <v>3373</v>
      </c>
      <c r="Q50" s="40">
        <f t="shared" si="20"/>
        <v>13605005</v>
      </c>
      <c r="R50" s="35" t="s">
        <v>2658</v>
      </c>
      <c r="S50" s="40" t="str">
        <f t="shared" si="21"/>
        <v>25540486</v>
      </c>
      <c r="T50" s="40" t="s">
        <v>2939</v>
      </c>
      <c r="U50" s="40"/>
      <c r="V50" s="40"/>
      <c r="W50" s="35" t="str">
        <f t="shared" si="22"/>
        <v>704</v>
      </c>
      <c r="X50" s="35" t="s">
        <v>1957</v>
      </c>
      <c r="Y50" s="35" t="str">
        <f t="shared" si="23"/>
        <v>Asia</v>
      </c>
      <c r="Z50" s="41"/>
      <c r="AA50" s="40"/>
      <c r="AB50" s="40"/>
      <c r="AC50" s="35" t="s">
        <v>2455</v>
      </c>
      <c r="AD50" s="40" t="s">
        <v>3713</v>
      </c>
      <c r="AE50" s="40" t="s">
        <v>3714</v>
      </c>
      <c r="AF50" s="42">
        <v>41128</v>
      </c>
      <c r="AG50" s="43" t="s">
        <v>3760</v>
      </c>
      <c r="AH50" s="42">
        <v>41851</v>
      </c>
      <c r="AI50" s="43" t="s">
        <v>3851</v>
      </c>
      <c r="AJ50" s="40"/>
      <c r="AK50" s="40"/>
      <c r="AL50" s="40" t="s">
        <v>3762</v>
      </c>
      <c r="AM50" s="43"/>
      <c r="AN50" s="43"/>
      <c r="AO50" s="43"/>
      <c r="AP50" s="43"/>
      <c r="AQ50" s="40"/>
    </row>
    <row r="51" spans="1:43" s="44" customFormat="1" ht="24">
      <c r="A51" s="40">
        <v>2013</v>
      </c>
      <c r="B51" s="40">
        <v>1</v>
      </c>
      <c r="C51" s="40">
        <v>50</v>
      </c>
      <c r="D51" s="40">
        <v>55360800403</v>
      </c>
      <c r="E51" s="40" t="s">
        <v>3</v>
      </c>
      <c r="F51" s="40" t="s">
        <v>3622</v>
      </c>
      <c r="G51" s="40"/>
      <c r="H51" s="40" t="s">
        <v>3604</v>
      </c>
      <c r="I51" s="40" t="s">
        <v>3667</v>
      </c>
      <c r="J51" s="40" t="s">
        <v>3668</v>
      </c>
      <c r="K51" s="40">
        <v>13600000</v>
      </c>
      <c r="L51" s="35" t="s">
        <v>98</v>
      </c>
      <c r="M51" s="40" t="str">
        <f t="shared" si="19"/>
        <v/>
      </c>
      <c r="N51" s="40"/>
      <c r="O51" s="40" t="s">
        <v>3372</v>
      </c>
      <c r="P51" s="35" t="s">
        <v>3373</v>
      </c>
      <c r="Q51" s="40">
        <f t="shared" si="20"/>
        <v>13605005</v>
      </c>
      <c r="R51" s="35" t="s">
        <v>2658</v>
      </c>
      <c r="S51" s="40" t="str">
        <f t="shared" si="21"/>
        <v>25540486</v>
      </c>
      <c r="T51" s="40" t="s">
        <v>2939</v>
      </c>
      <c r="U51" s="40"/>
      <c r="V51" s="40"/>
      <c r="W51" s="35" t="str">
        <f t="shared" si="22"/>
        <v>156</v>
      </c>
      <c r="X51" s="35" t="s">
        <v>1640</v>
      </c>
      <c r="Y51" s="35" t="str">
        <f t="shared" si="23"/>
        <v>Asia</v>
      </c>
      <c r="Z51" s="41"/>
      <c r="AA51" s="40"/>
      <c r="AB51" s="40"/>
      <c r="AC51" s="35" t="s">
        <v>2338</v>
      </c>
      <c r="AD51" s="40" t="s">
        <v>3715</v>
      </c>
      <c r="AE51" s="40" t="s">
        <v>3716</v>
      </c>
      <c r="AF51" s="42">
        <v>41280</v>
      </c>
      <c r="AG51" s="43" t="s">
        <v>3759</v>
      </c>
      <c r="AH51" s="42">
        <v>41851</v>
      </c>
      <c r="AI51" s="43" t="s">
        <v>3851</v>
      </c>
      <c r="AJ51" s="40"/>
      <c r="AK51" s="40"/>
      <c r="AL51" s="40" t="s">
        <v>3762</v>
      </c>
      <c r="AM51" s="43"/>
      <c r="AN51" s="43"/>
      <c r="AO51" s="43"/>
      <c r="AP51" s="43"/>
      <c r="AQ51" s="40"/>
    </row>
    <row r="52" spans="1:43" ht="24">
      <c r="A52" s="40">
        <v>2013</v>
      </c>
      <c r="B52" s="40">
        <v>1</v>
      </c>
      <c r="C52" s="40">
        <v>51</v>
      </c>
      <c r="D52" s="46">
        <v>55300700502</v>
      </c>
      <c r="E52" s="35" t="s">
        <v>17</v>
      </c>
      <c r="F52" s="35" t="s">
        <v>3773</v>
      </c>
      <c r="G52" s="35" t="s">
        <v>3814</v>
      </c>
      <c r="H52" s="35" t="s">
        <v>3815</v>
      </c>
      <c r="I52" s="35" t="s">
        <v>3669</v>
      </c>
      <c r="J52" s="35" t="s">
        <v>3668</v>
      </c>
      <c r="K52" s="35">
        <f t="shared" ref="K52" si="24">IF(ISBLANK(L52),"",INDEX(FACULTY_CODE,MATCH(L52,FACULTY_NAME_EN,0)))</f>
        <v>13000000</v>
      </c>
      <c r="L52" s="35" t="s">
        <v>90</v>
      </c>
      <c r="M52" s="35">
        <f t="shared" ref="M52" si="25">IF(ISBLANK(N52),"",INDEX(DEPARTMENT_CODE,MATCH(N52,DEPT_NAME_EN,0)))</f>
        <v>11003000</v>
      </c>
      <c r="N52" s="35" t="s">
        <v>158</v>
      </c>
      <c r="O52" s="35" t="str">
        <f t="shared" ref="O52" si="26">IF(ISBLANK(P52),"",INDEX(Program_Code,MATCH(P52,Program_Name_En,0)))</f>
        <v>2548004</v>
      </c>
      <c r="P52" s="35" t="s">
        <v>3586</v>
      </c>
      <c r="Q52" s="35" t="str">
        <f t="shared" ref="Q52" si="27">IF(ISBLANK(R52),"",INDEX(FOS_Code,MATCH(R52,FOS_Name_En,0)))</f>
        <v/>
      </c>
      <c r="R52" s="35"/>
      <c r="S52" s="35" t="str">
        <f t="shared" ref="S52" si="28">IF(ISBLANK(T52),"",INDEX(Program_Project_Code,MATCH(T52,Program_Project_Name,0)))</f>
        <v>25540443</v>
      </c>
      <c r="T52" s="35" t="s">
        <v>2981</v>
      </c>
      <c r="U52" s="35"/>
      <c r="V52" s="35"/>
      <c r="W52" s="35" t="str">
        <f t="shared" ref="W52" si="29">IF(ISBLANK(X52),"",INDEX(Country_Code,MATCH(X52,Country_Name,0)))</f>
        <v/>
      </c>
      <c r="X52" s="35"/>
      <c r="Y52" s="35" t="str">
        <f t="shared" ref="Y52" si="30">IF(ISBLANK(X52),"",INDEX(Continents,MATCH(X52,Country_Name,0)))</f>
        <v/>
      </c>
      <c r="Z52" s="47"/>
      <c r="AA52" s="35"/>
      <c r="AB52" s="35"/>
      <c r="AC52" s="35" t="s">
        <v>13</v>
      </c>
      <c r="AD52" s="35" t="s">
        <v>3816</v>
      </c>
      <c r="AE52" s="35"/>
      <c r="AF52" s="47">
        <v>41128</v>
      </c>
      <c r="AG52" s="45" t="s">
        <v>3760</v>
      </c>
      <c r="AH52" s="42">
        <v>41851</v>
      </c>
      <c r="AI52" s="43" t="s">
        <v>3851</v>
      </c>
      <c r="AJ52" s="35" t="s">
        <v>3817</v>
      </c>
      <c r="AK52" s="35"/>
      <c r="AL52" s="35" t="s">
        <v>3762</v>
      </c>
      <c r="AM52" s="45"/>
      <c r="AN52" s="45"/>
      <c r="AO52" s="45"/>
      <c r="AP52" s="45"/>
      <c r="AQ52" s="35"/>
    </row>
    <row r="53" spans="1:43" s="36" customFormat="1" ht="24">
      <c r="A53" s="40">
        <v>2013</v>
      </c>
      <c r="B53" s="40">
        <v>1</v>
      </c>
      <c r="C53" s="40">
        <v>52</v>
      </c>
      <c r="D53" s="46">
        <v>55300700503</v>
      </c>
      <c r="E53" s="35" t="s">
        <v>17</v>
      </c>
      <c r="F53" s="35" t="s">
        <v>3818</v>
      </c>
      <c r="G53" s="35"/>
      <c r="H53" s="35" t="s">
        <v>3811</v>
      </c>
      <c r="I53" s="35" t="s">
        <v>3669</v>
      </c>
      <c r="J53" s="35" t="s">
        <v>3668</v>
      </c>
      <c r="K53" s="35">
        <f t="shared" ref="K53" si="31">IF(ISBLANK(L53),"",INDEX(FACULTY_CODE,MATCH(L53,FACULTY_NAME_EN,0)))</f>
        <v>13000000</v>
      </c>
      <c r="L53" s="35" t="s">
        <v>90</v>
      </c>
      <c r="M53" s="35">
        <f t="shared" ref="M53" si="32">IF(ISBLANK(N53),"",INDEX(DEPARTMENT_CODE,MATCH(N53,DEPT_NAME_EN,0)))</f>
        <v>11003000</v>
      </c>
      <c r="N53" s="35" t="s">
        <v>158</v>
      </c>
      <c r="O53" s="35" t="str">
        <f t="shared" ref="O53" si="33">IF(ISBLANK(P53),"",INDEX(Program_Code,MATCH(P53,Program_Name_En,0)))</f>
        <v>2548004</v>
      </c>
      <c r="P53" s="35" t="s">
        <v>3586</v>
      </c>
      <c r="Q53" s="35" t="str">
        <f t="shared" ref="Q53" si="34">IF(ISBLANK(R53),"",INDEX(FOS_Code,MATCH(R53,FOS_Name_En,0)))</f>
        <v/>
      </c>
      <c r="R53" s="35"/>
      <c r="S53" s="35" t="str">
        <f t="shared" ref="S53" si="35">IF(ISBLANK(T53),"",INDEX(Program_Project_Code,MATCH(T53,Program_Project_Name,0)))</f>
        <v>25540443</v>
      </c>
      <c r="T53" s="35" t="s">
        <v>2981</v>
      </c>
      <c r="U53" s="35"/>
      <c r="V53" s="35"/>
      <c r="W53" s="35" t="str">
        <f t="shared" ref="W53" si="36">IF(ISBLANK(X53),"",INDEX(Country_Code,MATCH(X53,Country_Name,0)))</f>
        <v/>
      </c>
      <c r="X53" s="35"/>
      <c r="Y53" s="35" t="str">
        <f t="shared" ref="Y53" si="37">IF(ISBLANK(X53),"",INDEX(Continents,MATCH(X53,Country_Name,0)))</f>
        <v/>
      </c>
      <c r="Z53" s="47"/>
      <c r="AA53" s="35"/>
      <c r="AB53" s="35"/>
      <c r="AC53" s="35" t="s">
        <v>2403</v>
      </c>
      <c r="AD53" s="35" t="s">
        <v>3788</v>
      </c>
      <c r="AE53" s="35"/>
      <c r="AF53" s="47">
        <v>41128</v>
      </c>
      <c r="AG53" s="45" t="s">
        <v>3760</v>
      </c>
      <c r="AH53" s="42">
        <v>41851</v>
      </c>
      <c r="AI53" s="43" t="s">
        <v>3851</v>
      </c>
      <c r="AJ53" s="35" t="s">
        <v>3817</v>
      </c>
      <c r="AK53" s="35"/>
      <c r="AL53" s="35" t="s">
        <v>3762</v>
      </c>
      <c r="AM53" s="45"/>
      <c r="AN53" s="45"/>
      <c r="AO53" s="45"/>
      <c r="AP53" s="45"/>
      <c r="AQ53" s="35"/>
    </row>
    <row r="54" spans="1:43" s="36" customFormat="1" ht="24">
      <c r="A54" s="40">
        <v>2013</v>
      </c>
      <c r="B54" s="40">
        <v>1</v>
      </c>
      <c r="C54" s="40">
        <v>53</v>
      </c>
      <c r="D54" s="46">
        <v>55300700504</v>
      </c>
      <c r="E54" s="35" t="s">
        <v>17</v>
      </c>
      <c r="F54" s="35" t="s">
        <v>3947</v>
      </c>
      <c r="G54" s="35"/>
      <c r="H54" s="35" t="s">
        <v>3948</v>
      </c>
      <c r="I54" s="35" t="s">
        <v>3669</v>
      </c>
      <c r="J54" s="35" t="s">
        <v>3668</v>
      </c>
      <c r="K54" s="35">
        <f t="shared" ref="K54" si="38">IF(ISBLANK(L54),"",INDEX(FACULTY_CODE,MATCH(L54,FACULTY_NAME_EN,0)))</f>
        <v>13000000</v>
      </c>
      <c r="L54" s="35" t="s">
        <v>90</v>
      </c>
      <c r="M54" s="35">
        <f t="shared" ref="M54" si="39">IF(ISBLANK(N54),"",INDEX(DEPARTMENT_CODE,MATCH(N54,DEPT_NAME_EN,0)))</f>
        <v>11003000</v>
      </c>
      <c r="N54" s="35" t="s">
        <v>158</v>
      </c>
      <c r="O54" s="35" t="str">
        <f t="shared" ref="O54" si="40">IF(ISBLANK(P54),"",INDEX(Program_Code,MATCH(P54,Program_Name_En,0)))</f>
        <v>2548004</v>
      </c>
      <c r="P54" s="35" t="s">
        <v>3586</v>
      </c>
      <c r="Q54" s="35" t="str">
        <f t="shared" ref="Q54" si="41">IF(ISBLANK(R54),"",INDEX(FOS_Code,MATCH(R54,FOS_Name_En,0)))</f>
        <v/>
      </c>
      <c r="R54" s="35"/>
      <c r="S54" s="35" t="str">
        <f t="shared" ref="S54" si="42">IF(ISBLANK(T54),"",INDEX(Program_Project_Code,MATCH(T54,Program_Project_Name,0)))</f>
        <v>25540443</v>
      </c>
      <c r="T54" s="35" t="s">
        <v>2981</v>
      </c>
      <c r="U54" s="35"/>
      <c r="V54" s="35"/>
      <c r="W54" s="35" t="str">
        <f t="shared" ref="W54" si="43">IF(ISBLANK(X54),"",INDEX(Country_Code,MATCH(X54,Country_Name,0)))</f>
        <v/>
      </c>
      <c r="X54" s="35"/>
      <c r="Y54" s="35" t="str">
        <f t="shared" ref="Y54" si="44">IF(ISBLANK(X54),"",INDEX(Continents,MATCH(X54,Country_Name,0)))</f>
        <v/>
      </c>
      <c r="Z54" s="47"/>
      <c r="AA54" s="35"/>
      <c r="AB54" s="35"/>
      <c r="AC54" s="35" t="s">
        <v>2330</v>
      </c>
      <c r="AD54" s="35" t="s">
        <v>3949</v>
      </c>
      <c r="AE54" s="35"/>
      <c r="AF54" s="47">
        <v>41128</v>
      </c>
      <c r="AG54" s="45" t="s">
        <v>3760</v>
      </c>
      <c r="AH54" s="47">
        <v>41844</v>
      </c>
      <c r="AI54" s="45" t="s">
        <v>3851</v>
      </c>
      <c r="AJ54" s="35" t="s">
        <v>3817</v>
      </c>
      <c r="AK54" s="35"/>
      <c r="AL54" s="35" t="s">
        <v>3763</v>
      </c>
      <c r="AM54" s="45"/>
      <c r="AN54" s="45"/>
      <c r="AO54" s="45"/>
      <c r="AP54" s="45"/>
      <c r="AQ54" s="35"/>
    </row>
    <row r="55" spans="1:43" s="36" customFormat="1" ht="24">
      <c r="A55" s="40">
        <v>2013</v>
      </c>
      <c r="B55" s="40">
        <v>1</v>
      </c>
      <c r="C55" s="40">
        <v>54</v>
      </c>
      <c r="D55" s="46">
        <v>55300700603</v>
      </c>
      <c r="E55" s="35" t="s">
        <v>3</v>
      </c>
      <c r="F55" s="35" t="s">
        <v>3819</v>
      </c>
      <c r="G55" s="35"/>
      <c r="H55" s="35" t="s">
        <v>3820</v>
      </c>
      <c r="I55" s="35" t="s">
        <v>3669</v>
      </c>
      <c r="J55" s="35" t="s">
        <v>3668</v>
      </c>
      <c r="K55" s="35">
        <f t="shared" ref="K55" si="45">IF(ISBLANK(L55),"",INDEX(FACULTY_CODE,MATCH(L55,FACULTY_NAME_EN,0)))</f>
        <v>13000000</v>
      </c>
      <c r="L55" s="35" t="s">
        <v>90</v>
      </c>
      <c r="M55" s="35">
        <f t="shared" ref="M55" si="46">IF(ISBLANK(N55),"",INDEX(DEPARTMENT_CODE,MATCH(N55,DEPT_NAME_EN,0)))</f>
        <v>11003000</v>
      </c>
      <c r="N55" s="35" t="s">
        <v>158</v>
      </c>
      <c r="O55" s="35" t="str">
        <f t="shared" ref="O55" si="47">IF(ISBLANK(P55),"",INDEX(Program_Code,MATCH(P55,Program_Name_En,0)))</f>
        <v>2548004</v>
      </c>
      <c r="P55" s="35" t="s">
        <v>3586</v>
      </c>
      <c r="Q55" s="35" t="str">
        <f t="shared" ref="Q55" si="48">IF(ISBLANK(R55),"",INDEX(FOS_Code,MATCH(R55,FOS_Name_En,0)))</f>
        <v/>
      </c>
      <c r="R55" s="35"/>
      <c r="S55" s="35" t="str">
        <f t="shared" ref="S55" si="49">IF(ISBLANK(T55),"",INDEX(Program_Project_Code,MATCH(T55,Program_Project_Name,0)))</f>
        <v>25540444</v>
      </c>
      <c r="T55" s="35" t="s">
        <v>2982</v>
      </c>
      <c r="U55" s="35"/>
      <c r="V55" s="35"/>
      <c r="W55" s="35" t="str">
        <f t="shared" ref="W55" si="50">IF(ISBLANK(X55),"",INDEX(Country_Code,MATCH(X55,Country_Name,0)))</f>
        <v/>
      </c>
      <c r="X55" s="35"/>
      <c r="Y55" s="35" t="str">
        <f t="shared" ref="Y55" si="51">IF(ISBLANK(X55),"",INDEX(Continents,MATCH(X55,Country_Name,0)))</f>
        <v/>
      </c>
      <c r="Z55" s="47"/>
      <c r="AA55" s="35"/>
      <c r="AB55" s="35"/>
      <c r="AC55" s="35" t="s">
        <v>2327</v>
      </c>
      <c r="AD55" s="35" t="s">
        <v>3821</v>
      </c>
      <c r="AE55" s="35"/>
      <c r="AF55" s="47">
        <v>41179</v>
      </c>
      <c r="AG55" s="45" t="s">
        <v>3760</v>
      </c>
      <c r="AH55" s="42">
        <v>41851</v>
      </c>
      <c r="AI55" s="43" t="s">
        <v>3851</v>
      </c>
      <c r="AJ55" s="35" t="s">
        <v>3817</v>
      </c>
      <c r="AK55" s="35"/>
      <c r="AL55" s="35" t="s">
        <v>3762</v>
      </c>
      <c r="AM55" s="45"/>
      <c r="AN55" s="45"/>
      <c r="AO55" s="45"/>
      <c r="AP55" s="45"/>
      <c r="AQ55" s="35"/>
    </row>
    <row r="56" spans="1:43" s="36" customFormat="1" ht="24">
      <c r="A56" s="40">
        <v>2013</v>
      </c>
      <c r="B56" s="40">
        <v>1</v>
      </c>
      <c r="C56" s="40">
        <v>55</v>
      </c>
      <c r="D56" s="46">
        <v>55300800202</v>
      </c>
      <c r="E56" s="35" t="s">
        <v>17</v>
      </c>
      <c r="F56" s="35" t="s">
        <v>3822</v>
      </c>
      <c r="G56" s="35"/>
      <c r="H56" s="35" t="s">
        <v>3823</v>
      </c>
      <c r="I56" s="35" t="s">
        <v>3667</v>
      </c>
      <c r="J56" s="35" t="s">
        <v>3668</v>
      </c>
      <c r="K56" s="35">
        <f t="shared" ref="K56" si="52">IF(ISBLANK(L56),"",INDEX(FACULTY_CODE,MATCH(L56,FACULTY_NAME_EN,0)))</f>
        <v>13000000</v>
      </c>
      <c r="L56" s="35" t="s">
        <v>90</v>
      </c>
      <c r="M56" s="35">
        <f t="shared" ref="M56" si="53">IF(ISBLANK(N56),"",INDEX(DEPARTMENT_CODE,MATCH(N56,DEPT_NAME_EN,0)))</f>
        <v>11005000</v>
      </c>
      <c r="N56" s="35" t="s">
        <v>162</v>
      </c>
      <c r="O56" s="35" t="str">
        <f t="shared" ref="O56" si="54">IF(ISBLANK(P56),"",INDEX(Program_Code,MATCH(P56,Program_Name_En,0)))</f>
        <v>2541009</v>
      </c>
      <c r="P56" s="35" t="s">
        <v>3559</v>
      </c>
      <c r="Q56" s="35" t="str">
        <f t="shared" ref="Q56" si="55">IF(ISBLANK(R56),"",INDEX(FOS_Code,MATCH(R56,FOS_Name_En,0)))</f>
        <v/>
      </c>
      <c r="R56" s="35"/>
      <c r="S56" s="35" t="str">
        <f t="shared" ref="S56" si="56">IF(ISBLANK(T56),"",INDEX(Program_Project_Code,MATCH(T56,Program_Project_Name,0)))</f>
        <v>25540439</v>
      </c>
      <c r="T56" s="35" t="s">
        <v>2976</v>
      </c>
      <c r="U56" s="35"/>
      <c r="V56" s="35"/>
      <c r="W56" s="35" t="str">
        <f t="shared" ref="W56" si="57">IF(ISBLANK(X56),"",INDEX(Country_Code,MATCH(X56,Country_Name,0)))</f>
        <v/>
      </c>
      <c r="X56" s="35"/>
      <c r="Y56" s="35" t="str">
        <f t="shared" ref="Y56" si="58">IF(ISBLANK(X56),"",INDEX(Continents,MATCH(X56,Country_Name,0)))</f>
        <v/>
      </c>
      <c r="Z56" s="47"/>
      <c r="AA56" s="35"/>
      <c r="AB56" s="35"/>
      <c r="AC56" s="35" t="s">
        <v>2378</v>
      </c>
      <c r="AD56" s="35" t="s">
        <v>3824</v>
      </c>
      <c r="AE56" s="35"/>
      <c r="AF56" s="47">
        <v>41128</v>
      </c>
      <c r="AG56" s="45" t="s">
        <v>3760</v>
      </c>
      <c r="AH56" s="42">
        <v>41851</v>
      </c>
      <c r="AI56" s="43" t="s">
        <v>3851</v>
      </c>
      <c r="AJ56" s="35" t="s">
        <v>3825</v>
      </c>
      <c r="AK56" s="35"/>
      <c r="AL56" s="35" t="s">
        <v>3762</v>
      </c>
      <c r="AM56" s="45"/>
      <c r="AN56" s="45"/>
      <c r="AO56" s="45"/>
      <c r="AP56" s="45"/>
      <c r="AQ56" s="35"/>
    </row>
    <row r="57" spans="1:43" s="44" customFormat="1" ht="24">
      <c r="A57" s="40">
        <v>2013</v>
      </c>
      <c r="B57" s="40">
        <v>1</v>
      </c>
      <c r="C57" s="40">
        <v>56</v>
      </c>
      <c r="D57" s="40">
        <v>52200019</v>
      </c>
      <c r="E57" s="40" t="s">
        <v>17</v>
      </c>
      <c r="F57" s="40" t="s">
        <v>3950</v>
      </c>
      <c r="G57" s="40"/>
      <c r="H57" s="40" t="s">
        <v>3951</v>
      </c>
      <c r="I57" s="40" t="s">
        <v>3670</v>
      </c>
      <c r="J57" s="40" t="s">
        <v>3668</v>
      </c>
      <c r="K57" s="40">
        <f>IF(ISBLANK(L57),"",INDEX(FACULTY_CODE,MATCH(L57,FACULTY_NAME_EN,0)))</f>
        <v>11200000</v>
      </c>
      <c r="L57" s="35" t="s">
        <v>81</v>
      </c>
      <c r="M57" s="40">
        <f t="shared" ref="M57" si="59">IF(ISBLANK(N57),"",INDEX(DEPARTMENT_CODE,MATCH(N57,DEPT_NAME_EN,0)))</f>
        <v>11202000</v>
      </c>
      <c r="N57" s="40" t="s">
        <v>174</v>
      </c>
      <c r="O57" s="40" t="str">
        <f t="shared" ref="O57" si="60">IF(ISBLANK(P57),"",INDEX(Program_Code,MATCH(P57,Program_Name_En,0)))</f>
        <v>2537004</v>
      </c>
      <c r="P57" s="35" t="s">
        <v>3550</v>
      </c>
      <c r="Q57" s="40" t="str">
        <f t="shared" ref="Q57" si="61">IF(ISBLANK(R57),"",INDEX(FOS_Code,MATCH(R57,FOS_Name_En,0)))</f>
        <v/>
      </c>
      <c r="R57" s="35"/>
      <c r="S57" s="40" t="str">
        <f t="shared" ref="S57" si="62">IF(ISBLANK(T57),"",INDEX(Program_Project_Code,MATCH(T57,Program_Project_Name,0)))</f>
        <v>25540369</v>
      </c>
      <c r="T57" s="40" t="s">
        <v>2680</v>
      </c>
      <c r="U57" s="40"/>
      <c r="V57" s="40"/>
      <c r="W57" s="35" t="str">
        <f t="shared" ref="W57" si="63">IF(ISBLANK(X57),"",INDEX(Country_Code,MATCH(X57,Country_Name,0)))</f>
        <v>764</v>
      </c>
      <c r="X57" s="35" t="s">
        <v>1989</v>
      </c>
      <c r="Y57" s="35" t="str">
        <f t="shared" ref="Y57" si="64">IF(ISBLANK(X57),"",INDEX(Continents,MATCH(X57,Country_Name,0)))</f>
        <v>Asia</v>
      </c>
      <c r="Z57" s="41"/>
      <c r="AA57" s="40"/>
      <c r="AB57" s="40"/>
      <c r="AC57" s="35" t="s">
        <v>2387</v>
      </c>
      <c r="AD57" s="43" t="s">
        <v>3952</v>
      </c>
      <c r="AE57" s="43"/>
      <c r="AF57" s="42">
        <v>39962</v>
      </c>
      <c r="AG57" s="45" t="s">
        <v>3884</v>
      </c>
      <c r="AH57" s="42">
        <v>41565</v>
      </c>
      <c r="AI57" s="43" t="s">
        <v>3761</v>
      </c>
      <c r="AJ57" s="40"/>
      <c r="AK57" s="40"/>
      <c r="AL57" s="40" t="s">
        <v>3765</v>
      </c>
      <c r="AM57" s="43"/>
      <c r="AN57" s="43"/>
      <c r="AO57" s="43"/>
      <c r="AP57" s="43"/>
      <c r="AQ57" s="40"/>
    </row>
    <row r="58" spans="1:43" s="36" customFormat="1" ht="24">
      <c r="A58" s="40">
        <v>2013</v>
      </c>
      <c r="B58" s="40">
        <v>1</v>
      </c>
      <c r="C58" s="40">
        <v>57</v>
      </c>
      <c r="D58" s="46">
        <v>55120500652</v>
      </c>
      <c r="E58" s="35" t="s">
        <v>3</v>
      </c>
      <c r="F58" s="35" t="s">
        <v>3953</v>
      </c>
      <c r="G58" s="35" t="s">
        <v>3954</v>
      </c>
      <c r="H58" s="35" t="s">
        <v>3955</v>
      </c>
      <c r="I58" s="35" t="s">
        <v>3670</v>
      </c>
      <c r="J58" s="35" t="s">
        <v>3668</v>
      </c>
      <c r="K58" s="35">
        <f t="shared" ref="K58" si="65">IF(ISBLANK(L58),"",INDEX(FACULTY_CODE,MATCH(L58,FACULTY_NAME_EN,0)))</f>
        <v>11200000</v>
      </c>
      <c r="L58" s="35" t="s">
        <v>81</v>
      </c>
      <c r="M58" s="35">
        <f t="shared" ref="M58" si="66">IF(ISBLANK(N58),"",INDEX(DEPARTMENT_CODE,MATCH(N58,DEPT_NAME_EN,0)))</f>
        <v>11206000</v>
      </c>
      <c r="N58" s="35" t="s">
        <v>180</v>
      </c>
      <c r="O58" s="35" t="str">
        <f t="shared" ref="O58" si="67">IF(ISBLANK(P58),"",INDEX(Program_Code,MATCH(P58,Program_Name_En,0)))</f>
        <v>2545005</v>
      </c>
      <c r="P58" s="35" t="s">
        <v>3298</v>
      </c>
      <c r="Q58" s="35" t="str">
        <f t="shared" ref="Q58" si="68">IF(ISBLANK(R58),"",INDEX(FOS_Code,MATCH(R58,FOS_Name_En,0)))</f>
        <v/>
      </c>
      <c r="R58" s="35"/>
      <c r="S58" s="35" t="str">
        <f t="shared" ref="S58" si="69">IF(ISBLANK(T58),"",INDEX(Program_Project_Code,MATCH(T58,Program_Project_Name,0)))</f>
        <v>25540380</v>
      </c>
      <c r="T58" s="35" t="s">
        <v>2756</v>
      </c>
      <c r="U58" s="35"/>
      <c r="V58" s="35"/>
      <c r="W58" s="35" t="str">
        <f t="shared" ref="W58" si="70">IF(ISBLANK(X58),"",INDEX(Country_Code,MATCH(X58,Country_Name,0)))</f>
        <v/>
      </c>
      <c r="X58" s="35"/>
      <c r="Y58" s="35" t="str">
        <f t="shared" ref="Y58" si="71">IF(ISBLANK(X58),"",INDEX(Continents,MATCH(X58,Country_Name,0)))</f>
        <v/>
      </c>
      <c r="Z58" s="47"/>
      <c r="AA58" s="35"/>
      <c r="AB58" s="35"/>
      <c r="AC58" s="35" t="s">
        <v>2420</v>
      </c>
      <c r="AD58" s="35" t="s">
        <v>3956</v>
      </c>
      <c r="AE58" s="35"/>
      <c r="AF58" s="47"/>
      <c r="AG58" s="45" t="s">
        <v>3760</v>
      </c>
      <c r="AH58" s="47">
        <v>41547</v>
      </c>
      <c r="AI58" s="45" t="s">
        <v>3761</v>
      </c>
      <c r="AJ58" s="35" t="s">
        <v>3957</v>
      </c>
      <c r="AK58" s="35"/>
      <c r="AL58" s="35" t="s">
        <v>3764</v>
      </c>
      <c r="AM58" s="45"/>
      <c r="AN58" s="45"/>
      <c r="AO58" s="45"/>
      <c r="AP58" s="45"/>
      <c r="AQ58" s="35"/>
    </row>
    <row r="59" spans="1:43" s="36" customFormat="1" ht="24">
      <c r="A59" s="40">
        <v>2013</v>
      </c>
      <c r="B59" s="40">
        <v>1</v>
      </c>
      <c r="C59" s="40">
        <v>58</v>
      </c>
      <c r="D59" s="46">
        <v>55120700101</v>
      </c>
      <c r="E59" s="35" t="s">
        <v>17</v>
      </c>
      <c r="F59" s="35" t="s">
        <v>3958</v>
      </c>
      <c r="G59" s="35"/>
      <c r="H59" s="35" t="s">
        <v>3959</v>
      </c>
      <c r="I59" s="35" t="s">
        <v>3669</v>
      </c>
      <c r="J59" s="35" t="s">
        <v>3668</v>
      </c>
      <c r="K59" s="35">
        <f t="shared" ref="K59" si="72">IF(ISBLANK(L59),"",INDEX(FACULTY_CODE,MATCH(L59,FACULTY_NAME_EN,0)))</f>
        <v>11200000</v>
      </c>
      <c r="L59" s="35" t="s">
        <v>81</v>
      </c>
      <c r="M59" s="35" t="str">
        <f t="shared" ref="M59" si="73">IF(ISBLANK(N59),"",INDEX(DEPARTMENT_CODE,MATCH(N59,DEPT_NAME_EN,0)))</f>
        <v/>
      </c>
      <c r="N59" s="35"/>
      <c r="O59" s="35" t="str">
        <f t="shared" ref="O59" si="74">IF(ISBLANK(P59),"",INDEX(Program_Code,MATCH(P59,Program_Name_En,0)))</f>
        <v>2550001</v>
      </c>
      <c r="P59" s="35" t="s">
        <v>3460</v>
      </c>
      <c r="Q59" s="35">
        <f t="shared" ref="Q59" si="75">IF(ISBLANK(R59),"",INDEX(FOS_Code,MATCH(R59,FOS_Name_En,0)))</f>
        <v>11200007</v>
      </c>
      <c r="R59" s="35" t="s">
        <v>2641</v>
      </c>
      <c r="S59" s="35" t="str">
        <f t="shared" ref="S59" si="76">IF(ISBLANK(T59),"",INDEX(Program_Project_Code,MATCH(T59,Program_Project_Name,0)))</f>
        <v>25540394</v>
      </c>
      <c r="T59" s="35" t="s">
        <v>2825</v>
      </c>
      <c r="U59" s="35"/>
      <c r="V59" s="35"/>
      <c r="W59" s="35" t="str">
        <f t="shared" ref="W59" si="77">IF(ISBLANK(X59),"",INDEX(Country_Code,MATCH(X59,Country_Name,0)))</f>
        <v/>
      </c>
      <c r="X59" s="35"/>
      <c r="Y59" s="35" t="str">
        <f t="shared" ref="Y59" si="78">IF(ISBLANK(X59),"",INDEX(Continents,MATCH(X59,Country_Name,0)))</f>
        <v/>
      </c>
      <c r="Z59" s="47"/>
      <c r="AA59" s="35"/>
      <c r="AB59" s="35"/>
      <c r="AC59" s="35" t="s">
        <v>2377</v>
      </c>
      <c r="AD59" s="35" t="s">
        <v>3960</v>
      </c>
      <c r="AE59" s="35"/>
      <c r="AF59" s="47">
        <v>41208</v>
      </c>
      <c r="AG59" s="45" t="s">
        <v>3760</v>
      </c>
      <c r="AH59" s="47">
        <v>41537</v>
      </c>
      <c r="AI59" s="45" t="s">
        <v>3761</v>
      </c>
      <c r="AJ59" s="35" t="s">
        <v>3817</v>
      </c>
      <c r="AK59" s="35"/>
      <c r="AL59" s="35" t="s">
        <v>3764</v>
      </c>
      <c r="AM59" s="45"/>
      <c r="AN59" s="45"/>
      <c r="AO59" s="45"/>
      <c r="AP59" s="45"/>
      <c r="AQ59" s="35"/>
    </row>
    <row r="60" spans="1:43" s="36" customFormat="1" ht="24">
      <c r="A60" s="40">
        <v>2013</v>
      </c>
      <c r="B60" s="40">
        <v>1</v>
      </c>
      <c r="C60" s="40">
        <v>59</v>
      </c>
      <c r="D60" s="46">
        <v>55300700501</v>
      </c>
      <c r="E60" s="35" t="s">
        <v>3</v>
      </c>
      <c r="F60" s="35" t="s">
        <v>3794</v>
      </c>
      <c r="G60" s="35" t="s">
        <v>3866</v>
      </c>
      <c r="H60" s="35" t="s">
        <v>3867</v>
      </c>
      <c r="I60" s="35" t="s">
        <v>3669</v>
      </c>
      <c r="J60" s="35" t="s">
        <v>3668</v>
      </c>
      <c r="K60" s="35">
        <f t="shared" ref="K60" si="79">IF(ISBLANK(L60),"",INDEX(FACULTY_CODE,MATCH(L60,FACULTY_NAME_EN,0)))</f>
        <v>13000000</v>
      </c>
      <c r="L60" s="35" t="s">
        <v>90</v>
      </c>
      <c r="M60" s="35">
        <f t="shared" ref="M60" si="80">IF(ISBLANK(N60),"",INDEX(DEPARTMENT_CODE,MATCH(N60,DEPT_NAME_EN,0)))</f>
        <v>11003000</v>
      </c>
      <c r="N60" s="35" t="s">
        <v>158</v>
      </c>
      <c r="O60" s="35" t="str">
        <f t="shared" ref="O60" si="81">IF(ISBLANK(P60),"",INDEX(Program_Code,MATCH(P60,Program_Name_En,0)))</f>
        <v>2548004</v>
      </c>
      <c r="P60" s="35" t="s">
        <v>3586</v>
      </c>
      <c r="Q60" s="35" t="str">
        <f t="shared" ref="Q60" si="82">IF(ISBLANK(R60),"",INDEX(FOS_Code,MATCH(R60,FOS_Name_En,0)))</f>
        <v/>
      </c>
      <c r="R60" s="35"/>
      <c r="S60" s="35" t="str">
        <f t="shared" ref="S60" si="83">IF(ISBLANK(T60),"",INDEX(Program_Project_Code,MATCH(T60,Program_Project_Name,0)))</f>
        <v>25540443</v>
      </c>
      <c r="T60" s="35" t="s">
        <v>2981</v>
      </c>
      <c r="U60" s="35"/>
      <c r="V60" s="35"/>
      <c r="W60" s="35" t="str">
        <f t="shared" ref="W60" si="84">IF(ISBLANK(X60),"",INDEX(Country_Code,MATCH(X60,Country_Name,0)))</f>
        <v/>
      </c>
      <c r="X60" s="35"/>
      <c r="Y60" s="35" t="str">
        <f t="shared" ref="Y60" si="85">IF(ISBLANK(X60),"",INDEX(Continents,MATCH(X60,Country_Name,0)))</f>
        <v/>
      </c>
      <c r="Z60" s="47"/>
      <c r="AA60" s="35"/>
      <c r="AB60" s="35"/>
      <c r="AC60" s="35" t="s">
        <v>13</v>
      </c>
      <c r="AD60" s="35" t="s">
        <v>3791</v>
      </c>
      <c r="AE60" s="35"/>
      <c r="AF60" s="47">
        <v>41128</v>
      </c>
      <c r="AG60" s="45" t="s">
        <v>3760</v>
      </c>
      <c r="AH60" s="42">
        <v>41851</v>
      </c>
      <c r="AI60" s="43" t="s">
        <v>3851</v>
      </c>
      <c r="AJ60" s="35" t="s">
        <v>3817</v>
      </c>
      <c r="AK60" s="35"/>
      <c r="AL60" s="35" t="s">
        <v>3762</v>
      </c>
      <c r="AM60" s="45"/>
      <c r="AN60" s="45"/>
      <c r="AO60" s="45"/>
      <c r="AP60" s="45"/>
      <c r="AQ60" s="35"/>
    </row>
    <row r="61" spans="1:43" s="36" customFormat="1" ht="24">
      <c r="A61" s="40">
        <v>2013</v>
      </c>
      <c r="B61" s="40">
        <v>1</v>
      </c>
      <c r="C61" s="40">
        <v>60</v>
      </c>
      <c r="D61" s="35">
        <v>55140700101</v>
      </c>
      <c r="E61" s="35" t="s">
        <v>17</v>
      </c>
      <c r="F61" s="35" t="s">
        <v>3961</v>
      </c>
      <c r="G61" s="35" t="s">
        <v>3799</v>
      </c>
      <c r="H61" s="35" t="s">
        <v>3962</v>
      </c>
      <c r="I61" s="35" t="s">
        <v>3669</v>
      </c>
      <c r="J61" s="35" t="s">
        <v>3668</v>
      </c>
      <c r="K61" s="35">
        <f t="shared" ref="K61" si="86">IF(ISBLANK(L61),"",INDEX(FACULTY_CODE,MATCH(L61,FACULTY_NAME_EN,0)))</f>
        <v>11400000</v>
      </c>
      <c r="L61" s="35" t="s">
        <v>84</v>
      </c>
      <c r="M61" s="35" t="str">
        <f>IF(ISBLANK(N1035),"",INDEX(DEPARTMENT_CODE,MATCH(N1035,DEPT_NAME_EN,0)))</f>
        <v/>
      </c>
      <c r="N61" s="35" t="s">
        <v>189</v>
      </c>
      <c r="O61" s="35" t="str">
        <f t="shared" ref="O61" si="87">IF(ISBLANK(P61),"",INDEX(Program_Code,MATCH(P61,Program_Name_En,0)))</f>
        <v>2527001</v>
      </c>
      <c r="P61" s="35" t="s">
        <v>3211</v>
      </c>
      <c r="Q61" s="35" t="str">
        <f t="shared" ref="Q61" si="88">IF(ISBLANK(R61),"",INDEX(FOS_Code,MATCH(R61,FOS_Name_En,0)))</f>
        <v/>
      </c>
      <c r="R61" s="35"/>
      <c r="S61" s="35" t="str">
        <f t="shared" ref="S61" si="89">IF(ISBLANK(T61),"",INDEX(Program_Project_Code,MATCH(T61,Program_Project_Name,0)))</f>
        <v>25540429</v>
      </c>
      <c r="T61" s="35" t="s">
        <v>3002</v>
      </c>
      <c r="U61" s="35"/>
      <c r="V61" s="35" t="s">
        <v>3808</v>
      </c>
      <c r="W61" s="35" t="str">
        <f t="shared" ref="W61" si="90">IF(ISBLANK(X61),"",INDEX(Country_Code,MATCH(X61,Country_Name,0)))</f>
        <v>124</v>
      </c>
      <c r="X61" s="35" t="s">
        <v>1626</v>
      </c>
      <c r="Y61" s="35" t="str">
        <f t="shared" ref="Y61" si="91">IF(ISBLANK(X61),"",INDEX(Continents,MATCH(X61,Country_Name,0)))</f>
        <v>North America</v>
      </c>
      <c r="Z61" s="47"/>
      <c r="AA61" s="35"/>
      <c r="AB61" s="35"/>
      <c r="AC61" s="35" t="s">
        <v>2332</v>
      </c>
      <c r="AD61" s="35" t="s">
        <v>3963</v>
      </c>
      <c r="AE61" s="35"/>
      <c r="AF61" s="47">
        <v>41311</v>
      </c>
      <c r="AG61" s="45" t="s">
        <v>3759</v>
      </c>
      <c r="AH61" s="47">
        <v>41592</v>
      </c>
      <c r="AI61" s="45" t="s">
        <v>3761</v>
      </c>
      <c r="AJ61" s="35" t="s">
        <v>3817</v>
      </c>
      <c r="AK61" s="35"/>
      <c r="AL61" s="35" t="s">
        <v>3764</v>
      </c>
      <c r="AM61" s="45"/>
      <c r="AN61" s="45"/>
      <c r="AO61" s="45"/>
      <c r="AP61" s="45"/>
      <c r="AQ61" s="35"/>
    </row>
    <row r="62" spans="1:43" s="36" customFormat="1" ht="24">
      <c r="A62" s="40">
        <v>2013</v>
      </c>
      <c r="B62" s="40">
        <v>1</v>
      </c>
      <c r="C62" s="40">
        <v>61</v>
      </c>
      <c r="D62" s="46">
        <v>55540540001</v>
      </c>
      <c r="E62" s="35" t="s">
        <v>17</v>
      </c>
      <c r="F62" s="35" t="s">
        <v>3795</v>
      </c>
      <c r="G62" s="35" t="s">
        <v>3872</v>
      </c>
      <c r="H62" s="35" t="s">
        <v>3873</v>
      </c>
      <c r="I62" s="35" t="s">
        <v>3669</v>
      </c>
      <c r="J62" s="35" t="s">
        <v>3782</v>
      </c>
      <c r="K62" s="35">
        <f t="shared" ref="K62:K125" si="92">IF(ISBLANK(L62),"",INDEX(FACULTY_CODE,MATCH(L62,FACULTY_NAME_EN,0)))</f>
        <v>13000000</v>
      </c>
      <c r="L62" s="35" t="s">
        <v>90</v>
      </c>
      <c r="M62" s="35">
        <f t="shared" ref="M62:M125" si="93">IF(ISBLANK(N62),"",INDEX(DEPARTMENT_CODE,MATCH(N62,DEPT_NAME_EN,0)))</f>
        <v>11005000</v>
      </c>
      <c r="N62" s="35" t="s">
        <v>162</v>
      </c>
      <c r="O62" s="35" t="str">
        <f t="shared" ref="O62:O125" si="94">IF(ISBLANK(P62),"",INDEX(Program_Code,MATCH(P62,Program_Name_En,0)))</f>
        <v/>
      </c>
      <c r="P62" s="35"/>
      <c r="Q62" s="35" t="str">
        <f t="shared" ref="Q62:Q125" si="95">IF(ISBLANK(R62),"",INDEX(FOS_Code,MATCH(R62,FOS_Name_En,0)))</f>
        <v/>
      </c>
      <c r="R62" s="35"/>
      <c r="S62" s="35" t="str">
        <f t="shared" ref="S62:S125" si="96">IF(ISBLANK(T62),"",INDEX(Program_Project_Code,MATCH(T62,Program_Project_Name,0)))</f>
        <v>25540516</v>
      </c>
      <c r="T62" s="35" t="s">
        <v>2921</v>
      </c>
      <c r="U62" s="35"/>
      <c r="V62" s="35" t="s">
        <v>3874</v>
      </c>
      <c r="W62" s="35" t="str">
        <f t="shared" ref="W62:W125" si="97">IF(ISBLANK(X62),"",INDEX(Country_Code,MATCH(X62,Country_Name,0)))</f>
        <v>840</v>
      </c>
      <c r="X62" s="35" t="s">
        <v>2029</v>
      </c>
      <c r="Y62" s="35" t="str">
        <f t="shared" ref="Y62:Y125" si="98">IF(ISBLANK(X62),"",INDEX(Continents,MATCH(X62,Country_Name,0)))</f>
        <v>North America</v>
      </c>
      <c r="Z62" s="47"/>
      <c r="AA62" s="35"/>
      <c r="AB62" s="35"/>
      <c r="AC62" s="35" t="s">
        <v>2484</v>
      </c>
      <c r="AD62" s="35" t="s">
        <v>3875</v>
      </c>
      <c r="AE62" s="35"/>
      <c r="AF62" s="47">
        <v>40999</v>
      </c>
      <c r="AG62" s="45" t="s">
        <v>3760</v>
      </c>
      <c r="AH62" s="42">
        <v>41851</v>
      </c>
      <c r="AI62" s="43" t="s">
        <v>3851</v>
      </c>
      <c r="AJ62" s="35"/>
      <c r="AK62" s="35"/>
      <c r="AL62" s="35" t="s">
        <v>3762</v>
      </c>
      <c r="AM62" s="45"/>
      <c r="AN62" s="45"/>
      <c r="AO62" s="45"/>
      <c r="AP62" s="45"/>
      <c r="AQ62" s="35"/>
    </row>
    <row r="63" spans="1:43" s="36" customFormat="1" ht="24">
      <c r="A63" s="40">
        <v>2013</v>
      </c>
      <c r="B63" s="40">
        <v>1</v>
      </c>
      <c r="C63" s="40">
        <v>62</v>
      </c>
      <c r="D63" s="35">
        <v>55540540065</v>
      </c>
      <c r="E63" s="35" t="s">
        <v>17</v>
      </c>
      <c r="F63" s="35" t="s">
        <v>3964</v>
      </c>
      <c r="G63" s="35" t="s">
        <v>3965</v>
      </c>
      <c r="H63" s="35" t="s">
        <v>3966</v>
      </c>
      <c r="I63" s="35" t="s">
        <v>3670</v>
      </c>
      <c r="J63" s="35" t="s">
        <v>3785</v>
      </c>
      <c r="K63" s="35">
        <f t="shared" si="92"/>
        <v>10700000</v>
      </c>
      <c r="L63" s="35" t="s">
        <v>71</v>
      </c>
      <c r="M63" s="35">
        <f t="shared" si="93"/>
        <v>10708000</v>
      </c>
      <c r="N63" s="35" t="s">
        <v>118</v>
      </c>
      <c r="O63" s="35" t="str">
        <f t="shared" si="94"/>
        <v/>
      </c>
      <c r="P63" s="35"/>
      <c r="Q63" s="35" t="str">
        <f t="shared" si="95"/>
        <v/>
      </c>
      <c r="R63" s="35"/>
      <c r="S63" s="35" t="str">
        <f t="shared" si="96"/>
        <v>25540516</v>
      </c>
      <c r="T63" s="35" t="s">
        <v>2921</v>
      </c>
      <c r="U63" s="35"/>
      <c r="V63" s="35" t="s">
        <v>3967</v>
      </c>
      <c r="W63" s="35" t="str">
        <f t="shared" si="97"/>
        <v>360</v>
      </c>
      <c r="X63" s="35" t="s">
        <v>1759</v>
      </c>
      <c r="Y63" s="35" t="str">
        <f t="shared" si="98"/>
        <v>Asia</v>
      </c>
      <c r="Z63" s="48"/>
      <c r="AA63" s="35"/>
      <c r="AB63" s="35"/>
      <c r="AC63" s="35" t="s">
        <v>13</v>
      </c>
      <c r="AD63" s="35"/>
      <c r="AE63" s="35"/>
      <c r="AF63" s="47">
        <v>41458</v>
      </c>
      <c r="AG63" s="45" t="s">
        <v>3968</v>
      </c>
      <c r="AH63" s="47">
        <v>41500</v>
      </c>
      <c r="AI63" s="45" t="s">
        <v>3761</v>
      </c>
      <c r="AJ63" s="35"/>
      <c r="AK63" s="35"/>
      <c r="AL63" s="35" t="s">
        <v>3838</v>
      </c>
      <c r="AM63" s="45"/>
      <c r="AN63" s="45"/>
      <c r="AO63" s="45"/>
      <c r="AP63" s="45"/>
      <c r="AQ63" s="35"/>
    </row>
    <row r="64" spans="1:43" s="36" customFormat="1" ht="24">
      <c r="A64" s="40">
        <v>2013</v>
      </c>
      <c r="B64" s="40">
        <v>1</v>
      </c>
      <c r="C64" s="40">
        <v>63</v>
      </c>
      <c r="D64" s="46">
        <v>56070503234</v>
      </c>
      <c r="E64" s="35" t="s">
        <v>17</v>
      </c>
      <c r="F64" s="35" t="s">
        <v>3969</v>
      </c>
      <c r="G64" s="35"/>
      <c r="H64" s="35" t="s">
        <v>3970</v>
      </c>
      <c r="I64" s="35" t="s">
        <v>3670</v>
      </c>
      <c r="J64" s="35" t="s">
        <v>3668</v>
      </c>
      <c r="K64" s="35">
        <f t="shared" si="92"/>
        <v>10700000</v>
      </c>
      <c r="L64" s="35" t="s">
        <v>71</v>
      </c>
      <c r="M64" s="35">
        <f t="shared" si="93"/>
        <v>10704000</v>
      </c>
      <c r="N64" s="35" t="s">
        <v>110</v>
      </c>
      <c r="O64" s="35" t="str">
        <f t="shared" si="94"/>
        <v>2543004</v>
      </c>
      <c r="P64" s="35" t="s">
        <v>3568</v>
      </c>
      <c r="Q64" s="35">
        <f t="shared" si="95"/>
        <v>10704005</v>
      </c>
      <c r="R64" s="35" t="s">
        <v>2517</v>
      </c>
      <c r="S64" s="35" t="str">
        <f t="shared" si="96"/>
        <v>25540046</v>
      </c>
      <c r="T64" s="35" t="s">
        <v>2800</v>
      </c>
      <c r="U64" s="35"/>
      <c r="V64" s="35" t="s">
        <v>3971</v>
      </c>
      <c r="W64" s="35" t="str">
        <f t="shared" si="97"/>
        <v>704</v>
      </c>
      <c r="X64" s="35" t="s">
        <v>1957</v>
      </c>
      <c r="Y64" s="35" t="str">
        <f t="shared" si="98"/>
        <v>Asia</v>
      </c>
      <c r="Z64" s="48"/>
      <c r="AA64" s="35"/>
      <c r="AB64" s="35"/>
      <c r="AC64" s="35" t="s">
        <v>2455</v>
      </c>
      <c r="AD64" s="35" t="s">
        <v>3972</v>
      </c>
      <c r="AE64" s="35"/>
      <c r="AF64" s="47">
        <v>41441</v>
      </c>
      <c r="AG64" s="45" t="s">
        <v>3761</v>
      </c>
      <c r="AH64" s="47">
        <v>41547</v>
      </c>
      <c r="AI64" s="45" t="s">
        <v>3761</v>
      </c>
      <c r="AJ64" s="35" t="s">
        <v>3957</v>
      </c>
      <c r="AK64" s="46"/>
      <c r="AL64" s="45" t="s">
        <v>3837</v>
      </c>
      <c r="AM64" s="45"/>
      <c r="AN64" s="45"/>
      <c r="AO64" s="45"/>
      <c r="AP64" s="45"/>
      <c r="AQ64" s="35"/>
    </row>
    <row r="65" spans="1:43" s="36" customFormat="1" ht="24">
      <c r="A65" s="40">
        <v>2013</v>
      </c>
      <c r="B65" s="40">
        <v>1</v>
      </c>
      <c r="C65" s="40">
        <v>64</v>
      </c>
      <c r="D65" s="46">
        <v>56070503235</v>
      </c>
      <c r="E65" s="35" t="s">
        <v>17</v>
      </c>
      <c r="F65" s="35" t="s">
        <v>3973</v>
      </c>
      <c r="G65" s="35" t="s">
        <v>3974</v>
      </c>
      <c r="H65" s="35" t="s">
        <v>3975</v>
      </c>
      <c r="I65" s="35" t="s">
        <v>3670</v>
      </c>
      <c r="J65" s="35" t="s">
        <v>3668</v>
      </c>
      <c r="K65" s="35">
        <f t="shared" si="92"/>
        <v>10700000</v>
      </c>
      <c r="L65" s="35" t="s">
        <v>71</v>
      </c>
      <c r="M65" s="35">
        <f t="shared" si="93"/>
        <v>10704000</v>
      </c>
      <c r="N65" s="35" t="s">
        <v>110</v>
      </c>
      <c r="O65" s="35" t="str">
        <f t="shared" si="94"/>
        <v>2543004</v>
      </c>
      <c r="P65" s="35" t="s">
        <v>3568</v>
      </c>
      <c r="Q65" s="35">
        <f t="shared" si="95"/>
        <v>10704005</v>
      </c>
      <c r="R65" s="35" t="s">
        <v>2517</v>
      </c>
      <c r="S65" s="35" t="str">
        <f t="shared" si="96"/>
        <v>25540046</v>
      </c>
      <c r="T65" s="35" t="s">
        <v>2800</v>
      </c>
      <c r="U65" s="35"/>
      <c r="V65" s="35" t="s">
        <v>3976</v>
      </c>
      <c r="W65" s="35" t="str">
        <f t="shared" si="97"/>
        <v>764</v>
      </c>
      <c r="X65" s="35" t="s">
        <v>1989</v>
      </c>
      <c r="Y65" s="35" t="str">
        <f t="shared" si="98"/>
        <v>Asia</v>
      </c>
      <c r="Z65" s="48"/>
      <c r="AA65" s="35"/>
      <c r="AB65" s="35"/>
      <c r="AC65" s="35" t="s">
        <v>2434</v>
      </c>
      <c r="AD65" s="35" t="s">
        <v>3717</v>
      </c>
      <c r="AE65" s="35"/>
      <c r="AF65" s="47">
        <v>41441</v>
      </c>
      <c r="AG65" s="45" t="s">
        <v>3761</v>
      </c>
      <c r="AH65" s="47">
        <v>41851</v>
      </c>
      <c r="AI65" s="45" t="s">
        <v>3851</v>
      </c>
      <c r="AJ65" s="35" t="s">
        <v>3957</v>
      </c>
      <c r="AK65" s="46"/>
      <c r="AL65" s="45" t="s">
        <v>3762</v>
      </c>
      <c r="AM65" s="45"/>
      <c r="AN65" s="45"/>
      <c r="AO65" s="45"/>
      <c r="AP65" s="45"/>
      <c r="AQ65" s="35"/>
    </row>
    <row r="66" spans="1:43" s="36" customFormat="1" ht="24">
      <c r="A66" s="40">
        <v>2013</v>
      </c>
      <c r="B66" s="40">
        <v>1</v>
      </c>
      <c r="C66" s="40">
        <v>65</v>
      </c>
      <c r="D66" s="46">
        <v>56070503445</v>
      </c>
      <c r="E66" s="35" t="s">
        <v>17</v>
      </c>
      <c r="F66" s="35" t="s">
        <v>3977</v>
      </c>
      <c r="G66" s="35" t="s">
        <v>3978</v>
      </c>
      <c r="H66" s="35" t="s">
        <v>3979</v>
      </c>
      <c r="I66" s="35" t="s">
        <v>3670</v>
      </c>
      <c r="J66" s="35" t="s">
        <v>3668</v>
      </c>
      <c r="K66" s="35">
        <f t="shared" si="92"/>
        <v>10700000</v>
      </c>
      <c r="L66" s="35" t="s">
        <v>71</v>
      </c>
      <c r="M66" s="35">
        <f t="shared" si="93"/>
        <v>10712000</v>
      </c>
      <c r="N66" s="35" t="s">
        <v>126</v>
      </c>
      <c r="O66" s="35" t="str">
        <f t="shared" si="94"/>
        <v>2544002</v>
      </c>
      <c r="P66" s="35" t="s">
        <v>3508</v>
      </c>
      <c r="Q66" s="35">
        <f t="shared" si="95"/>
        <v>10712018</v>
      </c>
      <c r="R66" s="35" t="s">
        <v>2522</v>
      </c>
      <c r="S66" s="35" t="str">
        <f t="shared" si="96"/>
        <v>25540099</v>
      </c>
      <c r="T66" s="35" t="s">
        <v>2764</v>
      </c>
      <c r="U66" s="35"/>
      <c r="V66" s="35" t="s">
        <v>3980</v>
      </c>
      <c r="W66" s="35" t="str">
        <f t="shared" si="97"/>
        <v>120</v>
      </c>
      <c r="X66" s="35" t="s">
        <v>1624</v>
      </c>
      <c r="Y66" s="35" t="str">
        <f t="shared" si="98"/>
        <v>Africa</v>
      </c>
      <c r="Z66" s="48"/>
      <c r="AA66" s="35"/>
      <c r="AB66" s="35"/>
      <c r="AC66" s="35" t="s">
        <v>2331</v>
      </c>
      <c r="AD66" s="35" t="s">
        <v>3981</v>
      </c>
      <c r="AE66" s="35"/>
      <c r="AF66" s="47">
        <v>41441</v>
      </c>
      <c r="AG66" s="45" t="s">
        <v>3761</v>
      </c>
      <c r="AH66" s="47">
        <v>41516</v>
      </c>
      <c r="AI66" s="45" t="s">
        <v>3761</v>
      </c>
      <c r="AJ66" s="35" t="s">
        <v>3957</v>
      </c>
      <c r="AK66" s="46"/>
      <c r="AL66" s="45" t="s">
        <v>3837</v>
      </c>
      <c r="AM66" s="45"/>
      <c r="AN66" s="45"/>
      <c r="AO66" s="45"/>
      <c r="AP66" s="45"/>
      <c r="AQ66" s="35"/>
    </row>
    <row r="67" spans="1:43" s="36" customFormat="1" ht="24">
      <c r="A67" s="40">
        <v>2013</v>
      </c>
      <c r="B67" s="40">
        <v>1</v>
      </c>
      <c r="C67" s="40">
        <v>66</v>
      </c>
      <c r="D67" s="46">
        <v>56070503446</v>
      </c>
      <c r="E67" s="35" t="s">
        <v>17</v>
      </c>
      <c r="F67" s="35" t="s">
        <v>3982</v>
      </c>
      <c r="G67" s="35" t="s">
        <v>3983</v>
      </c>
      <c r="H67" s="35" t="s">
        <v>3984</v>
      </c>
      <c r="I67" s="35" t="s">
        <v>3670</v>
      </c>
      <c r="J67" s="35" t="s">
        <v>3668</v>
      </c>
      <c r="K67" s="35">
        <f t="shared" si="92"/>
        <v>10700000</v>
      </c>
      <c r="L67" s="35" t="s">
        <v>71</v>
      </c>
      <c r="M67" s="35">
        <f t="shared" si="93"/>
        <v>10712000</v>
      </c>
      <c r="N67" s="35" t="s">
        <v>126</v>
      </c>
      <c r="O67" s="35" t="str">
        <f t="shared" si="94"/>
        <v>2544002</v>
      </c>
      <c r="P67" s="35" t="s">
        <v>3508</v>
      </c>
      <c r="Q67" s="35">
        <f t="shared" si="95"/>
        <v>10712018</v>
      </c>
      <c r="R67" s="35" t="s">
        <v>2522</v>
      </c>
      <c r="S67" s="35" t="str">
        <f t="shared" si="96"/>
        <v>25540099</v>
      </c>
      <c r="T67" s="35" t="s">
        <v>2764</v>
      </c>
      <c r="U67" s="35"/>
      <c r="V67" s="35" t="s">
        <v>3985</v>
      </c>
      <c r="W67" s="35" t="str">
        <f t="shared" si="97"/>
        <v>566</v>
      </c>
      <c r="X67" s="35" t="s">
        <v>1871</v>
      </c>
      <c r="Y67" s="35" t="str">
        <f t="shared" si="98"/>
        <v>Africa</v>
      </c>
      <c r="Z67" s="48"/>
      <c r="AA67" s="35"/>
      <c r="AB67" s="35"/>
      <c r="AC67" s="35" t="s">
        <v>2424</v>
      </c>
      <c r="AD67" s="35" t="s">
        <v>3986</v>
      </c>
      <c r="AE67" s="35"/>
      <c r="AF67" s="47">
        <v>41440</v>
      </c>
      <c r="AG67" s="45" t="s">
        <v>3761</v>
      </c>
      <c r="AH67" s="47">
        <v>41516</v>
      </c>
      <c r="AI67" s="45" t="s">
        <v>3761</v>
      </c>
      <c r="AJ67" s="35" t="s">
        <v>3957</v>
      </c>
      <c r="AK67" s="46"/>
      <c r="AL67" s="45" t="s">
        <v>3837</v>
      </c>
      <c r="AM67" s="45"/>
      <c r="AN67" s="45"/>
      <c r="AO67" s="45"/>
      <c r="AP67" s="45"/>
      <c r="AQ67" s="35"/>
    </row>
    <row r="68" spans="1:43" s="36" customFormat="1" ht="24">
      <c r="A68" s="40">
        <v>2013</v>
      </c>
      <c r="B68" s="40">
        <v>1</v>
      </c>
      <c r="C68" s="40">
        <v>67</v>
      </c>
      <c r="D68" s="46">
        <v>56070503447</v>
      </c>
      <c r="E68" s="35" t="s">
        <v>3</v>
      </c>
      <c r="F68" s="35" t="s">
        <v>3656</v>
      </c>
      <c r="G68" s="35" t="s">
        <v>3987</v>
      </c>
      <c r="H68" s="35" t="s">
        <v>3804</v>
      </c>
      <c r="I68" s="35" t="s">
        <v>3670</v>
      </c>
      <c r="J68" s="35" t="s">
        <v>3668</v>
      </c>
      <c r="K68" s="35">
        <f t="shared" si="92"/>
        <v>10700000</v>
      </c>
      <c r="L68" s="35" t="s">
        <v>71</v>
      </c>
      <c r="M68" s="35">
        <f t="shared" si="93"/>
        <v>10712000</v>
      </c>
      <c r="N68" s="35" t="s">
        <v>126</v>
      </c>
      <c r="O68" s="35" t="str">
        <f t="shared" si="94"/>
        <v>2544002</v>
      </c>
      <c r="P68" s="35" t="s">
        <v>3508</v>
      </c>
      <c r="Q68" s="35">
        <f t="shared" si="95"/>
        <v>10712018</v>
      </c>
      <c r="R68" s="35" t="s">
        <v>2522</v>
      </c>
      <c r="S68" s="35" t="str">
        <f t="shared" si="96"/>
        <v>25540099</v>
      </c>
      <c r="T68" s="35" t="s">
        <v>2764</v>
      </c>
      <c r="U68" s="35"/>
      <c r="V68" s="35" t="s">
        <v>3971</v>
      </c>
      <c r="W68" s="35" t="str">
        <f t="shared" si="97"/>
        <v>704</v>
      </c>
      <c r="X68" s="35" t="s">
        <v>1957</v>
      </c>
      <c r="Y68" s="35" t="str">
        <f t="shared" si="98"/>
        <v>Asia</v>
      </c>
      <c r="Z68" s="48"/>
      <c r="AA68" s="35"/>
      <c r="AB68" s="35"/>
      <c r="AC68" s="35" t="s">
        <v>2455</v>
      </c>
      <c r="AD68" s="35" t="s">
        <v>3718</v>
      </c>
      <c r="AE68" s="35"/>
      <c r="AF68" s="47">
        <v>41440</v>
      </c>
      <c r="AG68" s="45" t="s">
        <v>3761</v>
      </c>
      <c r="AH68" s="47">
        <v>41851</v>
      </c>
      <c r="AI68" s="45" t="s">
        <v>3851</v>
      </c>
      <c r="AJ68" s="35" t="s">
        <v>3957</v>
      </c>
      <c r="AK68" s="46"/>
      <c r="AL68" s="45" t="s">
        <v>3762</v>
      </c>
      <c r="AM68" s="45"/>
      <c r="AN68" s="45"/>
      <c r="AO68" s="45"/>
      <c r="AP68" s="45"/>
      <c r="AQ68" s="35"/>
    </row>
    <row r="69" spans="1:43" s="36" customFormat="1" ht="24">
      <c r="A69" s="40">
        <v>2013</v>
      </c>
      <c r="B69" s="40">
        <v>1</v>
      </c>
      <c r="C69" s="40">
        <v>68</v>
      </c>
      <c r="D69" s="46">
        <v>56070503612</v>
      </c>
      <c r="E69" s="35" t="s">
        <v>17</v>
      </c>
      <c r="F69" s="35" t="s">
        <v>3988</v>
      </c>
      <c r="G69" s="35"/>
      <c r="H69" s="35" t="s">
        <v>3989</v>
      </c>
      <c r="I69" s="35" t="s">
        <v>3670</v>
      </c>
      <c r="J69" s="35" t="s">
        <v>3668</v>
      </c>
      <c r="K69" s="35">
        <f t="shared" si="92"/>
        <v>10700000</v>
      </c>
      <c r="L69" s="35" t="s">
        <v>71</v>
      </c>
      <c r="M69" s="35">
        <f t="shared" si="93"/>
        <v>10710000</v>
      </c>
      <c r="N69" s="35" t="s">
        <v>122</v>
      </c>
      <c r="O69" s="35" t="str">
        <f t="shared" si="94"/>
        <v>2553003</v>
      </c>
      <c r="P69" s="35" t="s">
        <v>3466</v>
      </c>
      <c r="Q69" s="35">
        <f t="shared" si="95"/>
        <v>10710022</v>
      </c>
      <c r="R69" s="35" t="s">
        <v>2551</v>
      </c>
      <c r="S69" s="35" t="str">
        <f t="shared" si="96"/>
        <v>25540167</v>
      </c>
      <c r="T69" s="35" t="s">
        <v>2889</v>
      </c>
      <c r="U69" s="35"/>
      <c r="V69" s="35" t="s">
        <v>3990</v>
      </c>
      <c r="W69" s="35" t="str">
        <f t="shared" si="97"/>
        <v>104</v>
      </c>
      <c r="X69" s="35" t="s">
        <v>38</v>
      </c>
      <c r="Y69" s="35" t="str">
        <f t="shared" si="98"/>
        <v>Asia</v>
      </c>
      <c r="Z69" s="48"/>
      <c r="AA69" s="35"/>
      <c r="AB69" s="35"/>
      <c r="AC69" s="35" t="s">
        <v>2327</v>
      </c>
      <c r="AD69" s="35" t="s">
        <v>3991</v>
      </c>
      <c r="AE69" s="35"/>
      <c r="AF69" s="47">
        <v>41440</v>
      </c>
      <c r="AG69" s="45" t="s">
        <v>3761</v>
      </c>
      <c r="AH69" s="47">
        <v>41516</v>
      </c>
      <c r="AI69" s="45" t="s">
        <v>3761</v>
      </c>
      <c r="AJ69" s="35" t="s">
        <v>3957</v>
      </c>
      <c r="AK69" s="46"/>
      <c r="AL69" s="45" t="s">
        <v>3837</v>
      </c>
      <c r="AM69" s="45"/>
      <c r="AN69" s="45"/>
      <c r="AO69" s="45"/>
      <c r="AP69" s="45"/>
      <c r="AQ69" s="35"/>
    </row>
    <row r="70" spans="1:43" s="36" customFormat="1" ht="24">
      <c r="A70" s="40">
        <v>2013</v>
      </c>
      <c r="B70" s="40">
        <v>1</v>
      </c>
      <c r="C70" s="40">
        <v>69</v>
      </c>
      <c r="D70" s="46">
        <v>56070503829</v>
      </c>
      <c r="E70" s="35" t="s">
        <v>17</v>
      </c>
      <c r="F70" s="35" t="s">
        <v>3992</v>
      </c>
      <c r="G70" s="35"/>
      <c r="H70" s="35" t="s">
        <v>3993</v>
      </c>
      <c r="I70" s="35" t="s">
        <v>3670</v>
      </c>
      <c r="J70" s="35" t="s">
        <v>3668</v>
      </c>
      <c r="K70" s="35">
        <f t="shared" si="92"/>
        <v>10700000</v>
      </c>
      <c r="L70" s="35" t="s">
        <v>71</v>
      </c>
      <c r="M70" s="35">
        <f t="shared" si="93"/>
        <v>10711000</v>
      </c>
      <c r="N70" s="35" t="s">
        <v>124</v>
      </c>
      <c r="O70" s="35" t="str">
        <f t="shared" si="94"/>
        <v>2553002</v>
      </c>
      <c r="P70" s="35" t="s">
        <v>3463</v>
      </c>
      <c r="Q70" s="35">
        <f t="shared" si="95"/>
        <v>10711025</v>
      </c>
      <c r="R70" s="35" t="s">
        <v>2533</v>
      </c>
      <c r="S70" s="35" t="str">
        <f t="shared" si="96"/>
        <v>25540169</v>
      </c>
      <c r="T70" s="35" t="s">
        <v>2863</v>
      </c>
      <c r="U70" s="35"/>
      <c r="V70" s="35" t="s">
        <v>3994</v>
      </c>
      <c r="W70" s="35" t="str">
        <f t="shared" si="97"/>
        <v>760</v>
      </c>
      <c r="X70" s="35" t="s">
        <v>1985</v>
      </c>
      <c r="Y70" s="35" t="str">
        <f t="shared" si="98"/>
        <v>Asia</v>
      </c>
      <c r="Z70" s="48"/>
      <c r="AA70" s="35"/>
      <c r="AB70" s="35"/>
      <c r="AC70" s="35" t="s">
        <v>2468</v>
      </c>
      <c r="AD70" s="35" t="s">
        <v>3995</v>
      </c>
      <c r="AE70" s="35"/>
      <c r="AF70" s="47">
        <v>41440</v>
      </c>
      <c r="AG70" s="45" t="s">
        <v>3761</v>
      </c>
      <c r="AH70" s="47">
        <v>41516</v>
      </c>
      <c r="AI70" s="45" t="s">
        <v>3761</v>
      </c>
      <c r="AJ70" s="35" t="s">
        <v>3957</v>
      </c>
      <c r="AK70" s="46"/>
      <c r="AL70" s="45" t="s">
        <v>3837</v>
      </c>
      <c r="AM70" s="45"/>
      <c r="AN70" s="45"/>
      <c r="AO70" s="45"/>
      <c r="AP70" s="45"/>
      <c r="AQ70" s="35"/>
    </row>
    <row r="71" spans="1:43" s="36" customFormat="1" ht="24">
      <c r="A71" s="40">
        <v>2013</v>
      </c>
      <c r="B71" s="40">
        <v>1</v>
      </c>
      <c r="C71" s="40">
        <v>70</v>
      </c>
      <c r="D71" s="35">
        <v>56070503855</v>
      </c>
      <c r="E71" s="35" t="s">
        <v>17</v>
      </c>
      <c r="F71" s="35" t="s">
        <v>3996</v>
      </c>
      <c r="G71" s="35"/>
      <c r="H71" s="35" t="s">
        <v>3997</v>
      </c>
      <c r="I71" s="35" t="s">
        <v>3670</v>
      </c>
      <c r="J71" s="35" t="s">
        <v>3668</v>
      </c>
      <c r="K71" s="35">
        <f t="shared" si="92"/>
        <v>10700000</v>
      </c>
      <c r="L71" s="35" t="s">
        <v>71</v>
      </c>
      <c r="M71" s="35">
        <f t="shared" si="93"/>
        <v>10711000</v>
      </c>
      <c r="N71" s="35" t="s">
        <v>124</v>
      </c>
      <c r="O71" s="35" t="str">
        <f t="shared" si="94"/>
        <v>2553002</v>
      </c>
      <c r="P71" s="35" t="s">
        <v>3463</v>
      </c>
      <c r="Q71" s="35">
        <f t="shared" si="95"/>
        <v>10711025</v>
      </c>
      <c r="R71" s="35" t="s">
        <v>2533</v>
      </c>
      <c r="S71" s="35" t="str">
        <f t="shared" si="96"/>
        <v>25540169</v>
      </c>
      <c r="T71" s="35" t="s">
        <v>2863</v>
      </c>
      <c r="U71" s="35"/>
      <c r="V71" s="35" t="s">
        <v>3998</v>
      </c>
      <c r="W71" s="35" t="str">
        <f t="shared" si="97"/>
        <v>104</v>
      </c>
      <c r="X71" s="35" t="s">
        <v>38</v>
      </c>
      <c r="Y71" s="35" t="str">
        <f t="shared" si="98"/>
        <v>Asia</v>
      </c>
      <c r="Z71" s="48"/>
      <c r="AA71" s="35"/>
      <c r="AB71" s="35"/>
      <c r="AC71" s="35" t="s">
        <v>2327</v>
      </c>
      <c r="AD71" s="35" t="s">
        <v>3999</v>
      </c>
      <c r="AE71" s="35"/>
      <c r="AF71" s="47">
        <v>41440</v>
      </c>
      <c r="AG71" s="45" t="s">
        <v>3761</v>
      </c>
      <c r="AH71" s="47">
        <v>41516</v>
      </c>
      <c r="AI71" s="45" t="s">
        <v>3761</v>
      </c>
      <c r="AJ71" s="35" t="s">
        <v>3957</v>
      </c>
      <c r="AK71" s="46"/>
      <c r="AL71" s="45" t="s">
        <v>3837</v>
      </c>
      <c r="AM71" s="45"/>
      <c r="AN71" s="45"/>
      <c r="AO71" s="45"/>
      <c r="AP71" s="45"/>
      <c r="AQ71" s="35"/>
    </row>
    <row r="72" spans="1:43" s="36" customFormat="1" ht="24">
      <c r="A72" s="40">
        <v>2013</v>
      </c>
      <c r="B72" s="40">
        <v>1</v>
      </c>
      <c r="C72" s="40">
        <v>71</v>
      </c>
      <c r="D72" s="46">
        <v>56070701703</v>
      </c>
      <c r="E72" s="35" t="s">
        <v>17</v>
      </c>
      <c r="F72" s="35" t="s">
        <v>4000</v>
      </c>
      <c r="G72" s="35" t="s">
        <v>4001</v>
      </c>
      <c r="H72" s="35" t="s">
        <v>4002</v>
      </c>
      <c r="I72" s="35" t="s">
        <v>3669</v>
      </c>
      <c r="J72" s="35" t="s">
        <v>3668</v>
      </c>
      <c r="K72" s="35">
        <f t="shared" si="92"/>
        <v>10700000</v>
      </c>
      <c r="L72" s="35" t="s">
        <v>71</v>
      </c>
      <c r="M72" s="35">
        <f t="shared" si="93"/>
        <v>10712000</v>
      </c>
      <c r="N72" s="35" t="s">
        <v>126</v>
      </c>
      <c r="O72" s="35" t="str">
        <f t="shared" si="94"/>
        <v>2539002</v>
      </c>
      <c r="P72" s="35" t="s">
        <v>3238</v>
      </c>
      <c r="Q72" s="35">
        <f t="shared" si="95"/>
        <v>10712018</v>
      </c>
      <c r="R72" s="35" t="s">
        <v>2522</v>
      </c>
      <c r="S72" s="35" t="str">
        <f t="shared" si="96"/>
        <v>25540094</v>
      </c>
      <c r="T72" s="35" t="s">
        <v>2770</v>
      </c>
      <c r="U72" s="35"/>
      <c r="V72" s="35" t="s">
        <v>4003</v>
      </c>
      <c r="W72" s="35" t="str">
        <f t="shared" si="97"/>
        <v>360</v>
      </c>
      <c r="X72" s="35" t="s">
        <v>1759</v>
      </c>
      <c r="Y72" s="35" t="str">
        <f t="shared" si="98"/>
        <v>Asia</v>
      </c>
      <c r="Z72" s="48"/>
      <c r="AA72" s="35"/>
      <c r="AB72" s="35"/>
      <c r="AC72" s="35" t="s">
        <v>13</v>
      </c>
      <c r="AD72" s="35" t="s">
        <v>4004</v>
      </c>
      <c r="AE72" s="35"/>
      <c r="AF72" s="47">
        <v>41490</v>
      </c>
      <c r="AG72" s="45" t="s">
        <v>3761</v>
      </c>
      <c r="AH72" s="47">
        <v>41926</v>
      </c>
      <c r="AI72" s="45" t="s">
        <v>3761</v>
      </c>
      <c r="AJ72" s="35" t="s">
        <v>3817</v>
      </c>
      <c r="AK72" s="46" t="s">
        <v>4005</v>
      </c>
      <c r="AL72" s="45" t="s">
        <v>3763</v>
      </c>
      <c r="AM72" s="45"/>
      <c r="AN72" s="45"/>
      <c r="AO72" s="45"/>
      <c r="AP72" s="45"/>
      <c r="AQ72" s="35"/>
    </row>
    <row r="73" spans="1:43" s="36" customFormat="1" ht="24">
      <c r="A73" s="40">
        <v>2013</v>
      </c>
      <c r="B73" s="40">
        <v>1</v>
      </c>
      <c r="C73" s="40">
        <v>72</v>
      </c>
      <c r="D73" s="46">
        <v>56070701704</v>
      </c>
      <c r="E73" s="35" t="s">
        <v>3</v>
      </c>
      <c r="F73" s="35" t="s">
        <v>4006</v>
      </c>
      <c r="G73" s="35" t="s">
        <v>4007</v>
      </c>
      <c r="H73" s="35" t="s">
        <v>4008</v>
      </c>
      <c r="I73" s="35" t="s">
        <v>3669</v>
      </c>
      <c r="J73" s="35" t="s">
        <v>3668</v>
      </c>
      <c r="K73" s="35">
        <f t="shared" si="92"/>
        <v>10700000</v>
      </c>
      <c r="L73" s="35" t="s">
        <v>71</v>
      </c>
      <c r="M73" s="35">
        <f t="shared" si="93"/>
        <v>10712000</v>
      </c>
      <c r="N73" s="35" t="s">
        <v>126</v>
      </c>
      <c r="O73" s="35" t="str">
        <f t="shared" si="94"/>
        <v>2539002</v>
      </c>
      <c r="P73" s="35" t="s">
        <v>3238</v>
      </c>
      <c r="Q73" s="35">
        <f t="shared" si="95"/>
        <v>10712018</v>
      </c>
      <c r="R73" s="35" t="s">
        <v>2522</v>
      </c>
      <c r="S73" s="35" t="str">
        <f t="shared" si="96"/>
        <v>25540094</v>
      </c>
      <c r="T73" s="35" t="s">
        <v>2770</v>
      </c>
      <c r="U73" s="35"/>
      <c r="V73" s="35" t="s">
        <v>4003</v>
      </c>
      <c r="W73" s="35" t="str">
        <f t="shared" si="97"/>
        <v>360</v>
      </c>
      <c r="X73" s="35" t="s">
        <v>1759</v>
      </c>
      <c r="Y73" s="35" t="str">
        <f t="shared" si="98"/>
        <v>Asia</v>
      </c>
      <c r="Z73" s="48"/>
      <c r="AA73" s="35"/>
      <c r="AB73" s="35"/>
      <c r="AC73" s="35" t="s">
        <v>13</v>
      </c>
      <c r="AD73" s="35" t="s">
        <v>4009</v>
      </c>
      <c r="AE73" s="35"/>
      <c r="AF73" s="47">
        <v>41490</v>
      </c>
      <c r="AG73" s="45" t="s">
        <v>3761</v>
      </c>
      <c r="AH73" s="47"/>
      <c r="AI73" s="45" t="s">
        <v>3758</v>
      </c>
      <c r="AJ73" s="35" t="s">
        <v>3817</v>
      </c>
      <c r="AK73" s="46" t="s">
        <v>4010</v>
      </c>
      <c r="AL73" s="45" t="s">
        <v>3764</v>
      </c>
      <c r="AM73" s="45"/>
      <c r="AN73" s="45"/>
      <c r="AO73" s="45"/>
      <c r="AP73" s="45"/>
      <c r="AQ73" s="35"/>
    </row>
    <row r="74" spans="1:43" s="36" customFormat="1" ht="24">
      <c r="A74" s="40">
        <v>2013</v>
      </c>
      <c r="B74" s="40">
        <v>1</v>
      </c>
      <c r="C74" s="40">
        <v>73</v>
      </c>
      <c r="D74" s="46">
        <v>56070702104</v>
      </c>
      <c r="E74" s="35" t="s">
        <v>17</v>
      </c>
      <c r="F74" s="35" t="s">
        <v>4011</v>
      </c>
      <c r="G74" s="35" t="s">
        <v>4012</v>
      </c>
      <c r="H74" s="35" t="s">
        <v>4013</v>
      </c>
      <c r="I74" s="35" t="s">
        <v>3669</v>
      </c>
      <c r="J74" s="35" t="s">
        <v>3668</v>
      </c>
      <c r="K74" s="35">
        <f t="shared" si="92"/>
        <v>10700000</v>
      </c>
      <c r="L74" s="35" t="s">
        <v>71</v>
      </c>
      <c r="M74" s="35">
        <f t="shared" si="93"/>
        <v>10711000</v>
      </c>
      <c r="N74" s="35" t="s">
        <v>124</v>
      </c>
      <c r="O74" s="35" t="str">
        <f t="shared" si="94"/>
        <v>2545004</v>
      </c>
      <c r="P74" s="35" t="s">
        <v>3295</v>
      </c>
      <c r="Q74" s="35">
        <f t="shared" si="95"/>
        <v>10711024</v>
      </c>
      <c r="R74" s="35" t="s">
        <v>2659</v>
      </c>
      <c r="S74" s="35" t="str">
        <f t="shared" si="96"/>
        <v>25540125</v>
      </c>
      <c r="T74" s="35" t="s">
        <v>2864</v>
      </c>
      <c r="U74" s="35"/>
      <c r="V74" s="35" t="s">
        <v>4014</v>
      </c>
      <c r="W74" s="35" t="str">
        <f t="shared" si="97"/>
        <v>608</v>
      </c>
      <c r="X74" s="35" t="s">
        <v>1899</v>
      </c>
      <c r="Y74" s="35" t="str">
        <f t="shared" si="98"/>
        <v>Asia</v>
      </c>
      <c r="Z74" s="48"/>
      <c r="AA74" s="35"/>
      <c r="AB74" s="35"/>
      <c r="AC74" s="35" t="s">
        <v>2434</v>
      </c>
      <c r="AD74" s="35" t="s">
        <v>4015</v>
      </c>
      <c r="AE74" s="35"/>
      <c r="AF74" s="47"/>
      <c r="AG74" s="45"/>
      <c r="AH74" s="47">
        <v>41563</v>
      </c>
      <c r="AI74" s="45" t="s">
        <v>3761</v>
      </c>
      <c r="AJ74" s="35" t="s">
        <v>3817</v>
      </c>
      <c r="AK74" s="46"/>
      <c r="AL74" s="45" t="s">
        <v>3837</v>
      </c>
      <c r="AM74" s="45"/>
      <c r="AN74" s="45"/>
      <c r="AO74" s="45"/>
      <c r="AP74" s="45"/>
      <c r="AQ74" s="35"/>
    </row>
    <row r="75" spans="1:43" s="36" customFormat="1" ht="24">
      <c r="A75" s="40">
        <v>2013</v>
      </c>
      <c r="B75" s="40">
        <v>1</v>
      </c>
      <c r="C75" s="40">
        <v>74</v>
      </c>
      <c r="D75" s="46">
        <v>56070702105</v>
      </c>
      <c r="E75" s="35" t="s">
        <v>17</v>
      </c>
      <c r="F75" s="35" t="s">
        <v>3805</v>
      </c>
      <c r="G75" s="35" t="s">
        <v>4016</v>
      </c>
      <c r="H75" s="35" t="s">
        <v>4017</v>
      </c>
      <c r="I75" s="35" t="s">
        <v>3669</v>
      </c>
      <c r="J75" s="35" t="s">
        <v>3668</v>
      </c>
      <c r="K75" s="35">
        <f t="shared" si="92"/>
        <v>10700000</v>
      </c>
      <c r="L75" s="35" t="s">
        <v>71</v>
      </c>
      <c r="M75" s="35">
        <f t="shared" si="93"/>
        <v>10711000</v>
      </c>
      <c r="N75" s="35" t="s">
        <v>124</v>
      </c>
      <c r="O75" s="35" t="str">
        <f t="shared" si="94"/>
        <v>2545004</v>
      </c>
      <c r="P75" s="35" t="s">
        <v>3295</v>
      </c>
      <c r="Q75" s="35">
        <f t="shared" si="95"/>
        <v>10711024</v>
      </c>
      <c r="R75" s="35" t="s">
        <v>2659</v>
      </c>
      <c r="S75" s="35" t="str">
        <f t="shared" si="96"/>
        <v>25540125</v>
      </c>
      <c r="T75" s="35" t="s">
        <v>2864</v>
      </c>
      <c r="U75" s="35"/>
      <c r="V75" s="35" t="s">
        <v>4018</v>
      </c>
      <c r="W75" s="35" t="str">
        <f t="shared" si="97"/>
        <v>586</v>
      </c>
      <c r="X75" s="35" t="s">
        <v>1889</v>
      </c>
      <c r="Y75" s="35" t="str">
        <f t="shared" si="98"/>
        <v>Asia</v>
      </c>
      <c r="Z75" s="48"/>
      <c r="AA75" s="35"/>
      <c r="AB75" s="35"/>
      <c r="AC75" s="35" t="s">
        <v>2429</v>
      </c>
      <c r="AD75" s="35" t="s">
        <v>4019</v>
      </c>
      <c r="AE75" s="35"/>
      <c r="AF75" s="47"/>
      <c r="AG75" s="45"/>
      <c r="AH75" s="47">
        <v>41563</v>
      </c>
      <c r="AI75" s="45" t="s">
        <v>3761</v>
      </c>
      <c r="AJ75" s="35" t="s">
        <v>3817</v>
      </c>
      <c r="AK75" s="46"/>
      <c r="AL75" s="45" t="s">
        <v>3837</v>
      </c>
      <c r="AM75" s="45"/>
      <c r="AN75" s="45"/>
      <c r="AO75" s="45"/>
      <c r="AP75" s="45"/>
      <c r="AQ75" s="35"/>
    </row>
    <row r="76" spans="1:43" s="36" customFormat="1" ht="24">
      <c r="A76" s="40">
        <v>2013</v>
      </c>
      <c r="B76" s="40">
        <v>1</v>
      </c>
      <c r="C76" s="40">
        <v>75</v>
      </c>
      <c r="D76" s="46">
        <v>56090700010</v>
      </c>
      <c r="E76" s="35" t="s">
        <v>17</v>
      </c>
      <c r="F76" s="35" t="s">
        <v>4020</v>
      </c>
      <c r="G76" s="35"/>
      <c r="H76" s="35" t="s">
        <v>4021</v>
      </c>
      <c r="I76" s="35" t="s">
        <v>3669</v>
      </c>
      <c r="J76" s="35" t="s">
        <v>3668</v>
      </c>
      <c r="K76" s="35">
        <f t="shared" si="92"/>
        <v>10900000</v>
      </c>
      <c r="L76" s="35" t="s">
        <v>75</v>
      </c>
      <c r="M76" s="35">
        <f t="shared" si="93"/>
        <v>10903000</v>
      </c>
      <c r="N76" s="35" t="s">
        <v>142</v>
      </c>
      <c r="O76" s="35" t="str">
        <f t="shared" si="94"/>
        <v>2533001</v>
      </c>
      <c r="P76" s="35" t="s">
        <v>3226</v>
      </c>
      <c r="Q76" s="35">
        <f t="shared" si="95"/>
        <v>10903006</v>
      </c>
      <c r="R76" s="35" t="s">
        <v>2495</v>
      </c>
      <c r="S76" s="35" t="str">
        <f t="shared" si="96"/>
        <v>25540178</v>
      </c>
      <c r="T76" s="35" t="s">
        <v>3081</v>
      </c>
      <c r="U76" s="35"/>
      <c r="V76" s="35" t="s">
        <v>4003</v>
      </c>
      <c r="W76" s="35" t="str">
        <f t="shared" si="97"/>
        <v>360</v>
      </c>
      <c r="X76" s="35" t="s">
        <v>1759</v>
      </c>
      <c r="Y76" s="35" t="str">
        <f t="shared" si="98"/>
        <v>Asia</v>
      </c>
      <c r="Z76" s="48"/>
      <c r="AA76" s="35"/>
      <c r="AB76" s="35"/>
      <c r="AC76" s="35" t="s">
        <v>13</v>
      </c>
      <c r="AD76" s="35" t="s">
        <v>3719</v>
      </c>
      <c r="AE76" s="35"/>
      <c r="AF76" s="47">
        <v>41490</v>
      </c>
      <c r="AG76" s="45" t="s">
        <v>3761</v>
      </c>
      <c r="AH76" s="47">
        <v>41851</v>
      </c>
      <c r="AI76" s="45" t="s">
        <v>3851</v>
      </c>
      <c r="AJ76" s="35" t="s">
        <v>3817</v>
      </c>
      <c r="AK76" s="46"/>
      <c r="AL76" s="45" t="s">
        <v>3762</v>
      </c>
      <c r="AM76" s="45"/>
      <c r="AN76" s="45"/>
      <c r="AO76" s="45"/>
      <c r="AP76" s="45"/>
      <c r="AQ76" s="35"/>
    </row>
    <row r="77" spans="1:43" s="36" customFormat="1" ht="24">
      <c r="A77" s="40">
        <v>2013</v>
      </c>
      <c r="B77" s="40">
        <v>1</v>
      </c>
      <c r="C77" s="40">
        <v>76</v>
      </c>
      <c r="D77" s="46">
        <v>56090700011</v>
      </c>
      <c r="E77" s="35" t="s">
        <v>17</v>
      </c>
      <c r="F77" s="35" t="s">
        <v>3786</v>
      </c>
      <c r="G77" s="35"/>
      <c r="H77" s="35" t="s">
        <v>4022</v>
      </c>
      <c r="I77" s="35" t="s">
        <v>3669</v>
      </c>
      <c r="J77" s="35" t="s">
        <v>3668</v>
      </c>
      <c r="K77" s="35">
        <f t="shared" si="92"/>
        <v>10900000</v>
      </c>
      <c r="L77" s="35" t="s">
        <v>75</v>
      </c>
      <c r="M77" s="35">
        <f t="shared" si="93"/>
        <v>10903000</v>
      </c>
      <c r="N77" s="35" t="s">
        <v>142</v>
      </c>
      <c r="O77" s="35" t="str">
        <f t="shared" si="94"/>
        <v>2533001</v>
      </c>
      <c r="P77" s="35" t="s">
        <v>3226</v>
      </c>
      <c r="Q77" s="35">
        <f t="shared" si="95"/>
        <v>10903006</v>
      </c>
      <c r="R77" s="35" t="s">
        <v>2495</v>
      </c>
      <c r="S77" s="35" t="str">
        <f t="shared" si="96"/>
        <v>25540178</v>
      </c>
      <c r="T77" s="35" t="s">
        <v>3081</v>
      </c>
      <c r="U77" s="35"/>
      <c r="V77" s="35" t="s">
        <v>4003</v>
      </c>
      <c r="W77" s="35" t="str">
        <f t="shared" si="97"/>
        <v>360</v>
      </c>
      <c r="X77" s="35" t="s">
        <v>1759</v>
      </c>
      <c r="Y77" s="35" t="str">
        <f t="shared" si="98"/>
        <v>Asia</v>
      </c>
      <c r="Z77" s="48"/>
      <c r="AA77" s="35"/>
      <c r="AB77" s="35"/>
      <c r="AC77" s="35" t="s">
        <v>13</v>
      </c>
      <c r="AD77" s="35" t="s">
        <v>3720</v>
      </c>
      <c r="AE77" s="35"/>
      <c r="AF77" s="47">
        <v>41490</v>
      </c>
      <c r="AG77" s="45" t="s">
        <v>3761</v>
      </c>
      <c r="AH77" s="47">
        <v>41851</v>
      </c>
      <c r="AI77" s="45" t="s">
        <v>3851</v>
      </c>
      <c r="AJ77" s="35" t="s">
        <v>3817</v>
      </c>
      <c r="AK77" s="46" t="s">
        <v>4023</v>
      </c>
      <c r="AL77" s="45" t="s">
        <v>3762</v>
      </c>
      <c r="AM77" s="45"/>
      <c r="AN77" s="45"/>
      <c r="AO77" s="45"/>
      <c r="AP77" s="45"/>
      <c r="AQ77" s="35"/>
    </row>
    <row r="78" spans="1:43" s="36" customFormat="1" ht="24">
      <c r="A78" s="40">
        <v>2013</v>
      </c>
      <c r="B78" s="40">
        <v>1</v>
      </c>
      <c r="C78" s="40">
        <v>77</v>
      </c>
      <c r="D78" s="46">
        <v>56090700012</v>
      </c>
      <c r="E78" s="35" t="s">
        <v>3</v>
      </c>
      <c r="F78" s="35" t="s">
        <v>4024</v>
      </c>
      <c r="G78" s="35"/>
      <c r="H78" s="35"/>
      <c r="I78" s="35" t="s">
        <v>3669</v>
      </c>
      <c r="J78" s="35" t="s">
        <v>3668</v>
      </c>
      <c r="K78" s="35">
        <f t="shared" si="92"/>
        <v>10900000</v>
      </c>
      <c r="L78" s="35" t="s">
        <v>75</v>
      </c>
      <c r="M78" s="35">
        <f t="shared" si="93"/>
        <v>10903000</v>
      </c>
      <c r="N78" s="35" t="s">
        <v>142</v>
      </c>
      <c r="O78" s="35" t="str">
        <f t="shared" si="94"/>
        <v>2533001</v>
      </c>
      <c r="P78" s="35" t="s">
        <v>3226</v>
      </c>
      <c r="Q78" s="35">
        <f t="shared" si="95"/>
        <v>10903006</v>
      </c>
      <c r="R78" s="35" t="s">
        <v>2495</v>
      </c>
      <c r="S78" s="35" t="str">
        <f t="shared" si="96"/>
        <v>25540178</v>
      </c>
      <c r="T78" s="35" t="s">
        <v>3081</v>
      </c>
      <c r="U78" s="35"/>
      <c r="V78" s="35" t="s">
        <v>4003</v>
      </c>
      <c r="W78" s="35" t="str">
        <f t="shared" si="97"/>
        <v>360</v>
      </c>
      <c r="X78" s="35" t="s">
        <v>1759</v>
      </c>
      <c r="Y78" s="35" t="str">
        <f t="shared" si="98"/>
        <v>Asia</v>
      </c>
      <c r="Z78" s="48"/>
      <c r="AA78" s="35"/>
      <c r="AB78" s="35"/>
      <c r="AC78" s="35" t="s">
        <v>13</v>
      </c>
      <c r="AD78" s="35" t="s">
        <v>3721</v>
      </c>
      <c r="AE78" s="35"/>
      <c r="AF78" s="47">
        <v>41490</v>
      </c>
      <c r="AG78" s="45" t="s">
        <v>3761</v>
      </c>
      <c r="AH78" s="47">
        <v>41851</v>
      </c>
      <c r="AI78" s="45" t="s">
        <v>3851</v>
      </c>
      <c r="AJ78" s="35" t="s">
        <v>3817</v>
      </c>
      <c r="AK78" s="46"/>
      <c r="AL78" s="45" t="s">
        <v>3762</v>
      </c>
      <c r="AM78" s="45"/>
      <c r="AN78" s="45"/>
      <c r="AO78" s="45"/>
      <c r="AP78" s="45"/>
      <c r="AQ78" s="35"/>
    </row>
    <row r="79" spans="1:43" s="36" customFormat="1" ht="24">
      <c r="A79" s="40">
        <v>2013</v>
      </c>
      <c r="B79" s="40">
        <v>1</v>
      </c>
      <c r="C79" s="40">
        <v>78</v>
      </c>
      <c r="D79" s="46">
        <v>56090700214</v>
      </c>
      <c r="E79" s="35" t="s">
        <v>3</v>
      </c>
      <c r="F79" s="35" t="s">
        <v>4025</v>
      </c>
      <c r="G79" s="35"/>
      <c r="H79" s="35"/>
      <c r="I79" s="35" t="s">
        <v>3669</v>
      </c>
      <c r="J79" s="35" t="s">
        <v>3668</v>
      </c>
      <c r="K79" s="35">
        <f t="shared" si="92"/>
        <v>10900000</v>
      </c>
      <c r="L79" s="35" t="s">
        <v>75</v>
      </c>
      <c r="M79" s="35">
        <f t="shared" si="93"/>
        <v>10905000</v>
      </c>
      <c r="N79" s="35" t="s">
        <v>143</v>
      </c>
      <c r="O79" s="35" t="str">
        <f t="shared" si="94"/>
        <v>2539001</v>
      </c>
      <c r="P79" s="35" t="s">
        <v>3234</v>
      </c>
      <c r="Q79" s="35">
        <f t="shared" si="95"/>
        <v>10905016</v>
      </c>
      <c r="R79" s="35" t="s">
        <v>2496</v>
      </c>
      <c r="S79" s="35" t="str">
        <f t="shared" si="96"/>
        <v>25540208</v>
      </c>
      <c r="T79" s="35" t="s">
        <v>3066</v>
      </c>
      <c r="U79" s="35"/>
      <c r="V79" s="35" t="s">
        <v>4003</v>
      </c>
      <c r="W79" s="35" t="str">
        <f t="shared" si="97"/>
        <v>360</v>
      </c>
      <c r="X79" s="35" t="s">
        <v>1759</v>
      </c>
      <c r="Y79" s="35" t="str">
        <f t="shared" si="98"/>
        <v>Asia</v>
      </c>
      <c r="Z79" s="48"/>
      <c r="AA79" s="35"/>
      <c r="AB79" s="35"/>
      <c r="AC79" s="35" t="s">
        <v>13</v>
      </c>
      <c r="AD79" s="35" t="s">
        <v>3722</v>
      </c>
      <c r="AE79" s="35"/>
      <c r="AF79" s="47">
        <v>41490</v>
      </c>
      <c r="AG79" s="45" t="s">
        <v>3761</v>
      </c>
      <c r="AH79" s="47">
        <v>41851</v>
      </c>
      <c r="AI79" s="45" t="s">
        <v>3851</v>
      </c>
      <c r="AJ79" s="35" t="s">
        <v>3817</v>
      </c>
      <c r="AK79" s="46"/>
      <c r="AL79" s="45" t="s">
        <v>3762</v>
      </c>
      <c r="AM79" s="45"/>
      <c r="AN79" s="45"/>
      <c r="AO79" s="45"/>
      <c r="AP79" s="45"/>
      <c r="AQ79" s="35"/>
    </row>
    <row r="80" spans="1:43" s="36" customFormat="1" ht="24">
      <c r="A80" s="40">
        <v>2013</v>
      </c>
      <c r="B80" s="40">
        <v>1</v>
      </c>
      <c r="C80" s="40">
        <v>79</v>
      </c>
      <c r="D80" s="46">
        <v>56090700302</v>
      </c>
      <c r="E80" s="35" t="s">
        <v>3</v>
      </c>
      <c r="F80" s="35" t="s">
        <v>4026</v>
      </c>
      <c r="G80" s="35"/>
      <c r="H80" s="35" t="s">
        <v>4027</v>
      </c>
      <c r="I80" s="35" t="s">
        <v>3669</v>
      </c>
      <c r="J80" s="35" t="s">
        <v>3668</v>
      </c>
      <c r="K80" s="35">
        <f t="shared" si="92"/>
        <v>10900000</v>
      </c>
      <c r="L80" s="35" t="s">
        <v>75</v>
      </c>
      <c r="M80" s="35">
        <f t="shared" si="93"/>
        <v>10904000</v>
      </c>
      <c r="N80" s="35" t="s">
        <v>151</v>
      </c>
      <c r="O80" s="35" t="str">
        <f t="shared" si="94"/>
        <v>2552001</v>
      </c>
      <c r="P80" s="35" t="s">
        <v>3514</v>
      </c>
      <c r="Q80" s="35">
        <f t="shared" si="95"/>
        <v>10904006</v>
      </c>
      <c r="R80" s="35" t="s">
        <v>2515</v>
      </c>
      <c r="S80" s="35" t="str">
        <f t="shared" si="96"/>
        <v>25540185</v>
      </c>
      <c r="T80" s="35" t="s">
        <v>2742</v>
      </c>
      <c r="U80" s="35"/>
      <c r="V80" s="35" t="s">
        <v>4003</v>
      </c>
      <c r="W80" s="35" t="str">
        <f t="shared" si="97"/>
        <v>360</v>
      </c>
      <c r="X80" s="35" t="s">
        <v>1759</v>
      </c>
      <c r="Y80" s="35" t="str">
        <f t="shared" si="98"/>
        <v>Asia</v>
      </c>
      <c r="Z80" s="48"/>
      <c r="AA80" s="35"/>
      <c r="AB80" s="35"/>
      <c r="AC80" s="35" t="s">
        <v>13</v>
      </c>
      <c r="AD80" s="35" t="s">
        <v>4028</v>
      </c>
      <c r="AE80" s="35"/>
      <c r="AF80" s="47">
        <v>41490</v>
      </c>
      <c r="AG80" s="45" t="s">
        <v>3761</v>
      </c>
      <c r="AH80" s="47">
        <v>41851</v>
      </c>
      <c r="AI80" s="45" t="s">
        <v>3851</v>
      </c>
      <c r="AJ80" s="35" t="s">
        <v>3817</v>
      </c>
      <c r="AK80" s="46"/>
      <c r="AL80" s="45" t="s">
        <v>3762</v>
      </c>
      <c r="AM80" s="45"/>
      <c r="AN80" s="45"/>
      <c r="AO80" s="45"/>
      <c r="AP80" s="45"/>
      <c r="AQ80" s="35"/>
    </row>
    <row r="81" spans="1:43" s="36" customFormat="1" ht="24">
      <c r="A81" s="40">
        <v>2013</v>
      </c>
      <c r="B81" s="40">
        <v>1</v>
      </c>
      <c r="C81" s="40">
        <v>80</v>
      </c>
      <c r="D81" s="46">
        <v>56090700303</v>
      </c>
      <c r="E81" s="35" t="s">
        <v>3</v>
      </c>
      <c r="F81" s="35" t="s">
        <v>4029</v>
      </c>
      <c r="G81" s="35" t="s">
        <v>4030</v>
      </c>
      <c r="H81" s="35" t="s">
        <v>3790</v>
      </c>
      <c r="I81" s="35" t="s">
        <v>3669</v>
      </c>
      <c r="J81" s="35" t="s">
        <v>3668</v>
      </c>
      <c r="K81" s="35">
        <f t="shared" si="92"/>
        <v>10900000</v>
      </c>
      <c r="L81" s="35" t="s">
        <v>75</v>
      </c>
      <c r="M81" s="35">
        <f t="shared" si="93"/>
        <v>10904000</v>
      </c>
      <c r="N81" s="35" t="s">
        <v>151</v>
      </c>
      <c r="O81" s="35" t="str">
        <f t="shared" si="94"/>
        <v>2552001</v>
      </c>
      <c r="P81" s="35" t="s">
        <v>3514</v>
      </c>
      <c r="Q81" s="35">
        <f t="shared" si="95"/>
        <v>10904006</v>
      </c>
      <c r="R81" s="35" t="s">
        <v>2515</v>
      </c>
      <c r="S81" s="35" t="str">
        <f t="shared" si="96"/>
        <v>25540185</v>
      </c>
      <c r="T81" s="35" t="s">
        <v>2742</v>
      </c>
      <c r="U81" s="35"/>
      <c r="V81" s="35" t="s">
        <v>4003</v>
      </c>
      <c r="W81" s="35" t="str">
        <f t="shared" si="97"/>
        <v>360</v>
      </c>
      <c r="X81" s="35" t="s">
        <v>1759</v>
      </c>
      <c r="Y81" s="35" t="str">
        <f t="shared" si="98"/>
        <v>Asia</v>
      </c>
      <c r="Z81" s="48"/>
      <c r="AA81" s="35"/>
      <c r="AB81" s="35"/>
      <c r="AC81" s="35" t="s">
        <v>13</v>
      </c>
      <c r="AD81" s="35" t="s">
        <v>3723</v>
      </c>
      <c r="AE81" s="35"/>
      <c r="AF81" s="47">
        <v>41495</v>
      </c>
      <c r="AG81" s="45" t="s">
        <v>3761</v>
      </c>
      <c r="AH81" s="47">
        <v>41851</v>
      </c>
      <c r="AI81" s="45" t="s">
        <v>3851</v>
      </c>
      <c r="AJ81" s="35" t="s">
        <v>3817</v>
      </c>
      <c r="AK81" s="46"/>
      <c r="AL81" s="45" t="s">
        <v>3762</v>
      </c>
      <c r="AM81" s="45"/>
      <c r="AN81" s="45"/>
      <c r="AO81" s="45"/>
      <c r="AP81" s="45"/>
      <c r="AQ81" s="35"/>
    </row>
    <row r="82" spans="1:43" s="36" customFormat="1" ht="24">
      <c r="A82" s="40">
        <v>2013</v>
      </c>
      <c r="B82" s="40">
        <v>1</v>
      </c>
      <c r="C82" s="40">
        <v>81</v>
      </c>
      <c r="D82" s="46">
        <v>56090700304</v>
      </c>
      <c r="E82" s="35" t="s">
        <v>17</v>
      </c>
      <c r="F82" s="35" t="s">
        <v>4031</v>
      </c>
      <c r="G82" s="35" t="s">
        <v>4032</v>
      </c>
      <c r="H82" s="35" t="s">
        <v>4033</v>
      </c>
      <c r="I82" s="35" t="s">
        <v>3669</v>
      </c>
      <c r="J82" s="35" t="s">
        <v>3668</v>
      </c>
      <c r="K82" s="35">
        <f t="shared" si="92"/>
        <v>10900000</v>
      </c>
      <c r="L82" s="35" t="s">
        <v>75</v>
      </c>
      <c r="M82" s="35">
        <f t="shared" si="93"/>
        <v>10904000</v>
      </c>
      <c r="N82" s="35" t="s">
        <v>151</v>
      </c>
      <c r="O82" s="35" t="str">
        <f t="shared" si="94"/>
        <v>2552001</v>
      </c>
      <c r="P82" s="35" t="s">
        <v>3514</v>
      </c>
      <c r="Q82" s="35">
        <f t="shared" si="95"/>
        <v>10904006</v>
      </c>
      <c r="R82" s="35" t="s">
        <v>2515</v>
      </c>
      <c r="S82" s="35" t="str">
        <f t="shared" si="96"/>
        <v>25540185</v>
      </c>
      <c r="T82" s="35" t="s">
        <v>2742</v>
      </c>
      <c r="U82" s="35"/>
      <c r="V82" s="35" t="s">
        <v>4003</v>
      </c>
      <c r="W82" s="35" t="str">
        <f t="shared" si="97"/>
        <v>360</v>
      </c>
      <c r="X82" s="35" t="s">
        <v>1759</v>
      </c>
      <c r="Y82" s="35" t="str">
        <f t="shared" si="98"/>
        <v>Asia</v>
      </c>
      <c r="Z82" s="48"/>
      <c r="AA82" s="35"/>
      <c r="AB82" s="35"/>
      <c r="AC82" s="35" t="s">
        <v>13</v>
      </c>
      <c r="AD82" s="35" t="s">
        <v>4034</v>
      </c>
      <c r="AE82" s="35"/>
      <c r="AF82" s="47">
        <v>41490</v>
      </c>
      <c r="AG82" s="45" t="s">
        <v>3761</v>
      </c>
      <c r="AH82" s="47">
        <v>41851</v>
      </c>
      <c r="AI82" s="45" t="s">
        <v>3851</v>
      </c>
      <c r="AJ82" s="35" t="s">
        <v>3817</v>
      </c>
      <c r="AK82" s="46"/>
      <c r="AL82" s="45" t="s">
        <v>3762</v>
      </c>
      <c r="AM82" s="45"/>
      <c r="AN82" s="45"/>
      <c r="AO82" s="45"/>
      <c r="AP82" s="45"/>
      <c r="AQ82" s="35"/>
    </row>
    <row r="83" spans="1:43" s="36" customFormat="1" ht="24">
      <c r="A83" s="40">
        <v>2013</v>
      </c>
      <c r="B83" s="40">
        <v>1</v>
      </c>
      <c r="C83" s="40">
        <v>82</v>
      </c>
      <c r="D83" s="46">
        <v>56090700305</v>
      </c>
      <c r="E83" s="35" t="s">
        <v>17</v>
      </c>
      <c r="F83" s="35" t="s">
        <v>4035</v>
      </c>
      <c r="G83" s="35"/>
      <c r="H83" s="35" t="s">
        <v>4036</v>
      </c>
      <c r="I83" s="35" t="s">
        <v>3669</v>
      </c>
      <c r="J83" s="35" t="s">
        <v>3668</v>
      </c>
      <c r="K83" s="35">
        <f t="shared" si="92"/>
        <v>10900000</v>
      </c>
      <c r="L83" s="35" t="s">
        <v>75</v>
      </c>
      <c r="M83" s="35">
        <f t="shared" si="93"/>
        <v>10904000</v>
      </c>
      <c r="N83" s="35" t="s">
        <v>151</v>
      </c>
      <c r="O83" s="35" t="str">
        <f t="shared" si="94"/>
        <v>2552001</v>
      </c>
      <c r="P83" s="35" t="s">
        <v>3514</v>
      </c>
      <c r="Q83" s="35">
        <f t="shared" si="95"/>
        <v>10904006</v>
      </c>
      <c r="R83" s="35" t="s">
        <v>2515</v>
      </c>
      <c r="S83" s="35" t="str">
        <f t="shared" si="96"/>
        <v>25540185</v>
      </c>
      <c r="T83" s="35" t="s">
        <v>2742</v>
      </c>
      <c r="U83" s="35"/>
      <c r="V83" s="35" t="s">
        <v>4003</v>
      </c>
      <c r="W83" s="35" t="str">
        <f t="shared" si="97"/>
        <v>360</v>
      </c>
      <c r="X83" s="35" t="s">
        <v>1759</v>
      </c>
      <c r="Y83" s="35" t="str">
        <f t="shared" si="98"/>
        <v>Asia</v>
      </c>
      <c r="Z83" s="48"/>
      <c r="AA83" s="35"/>
      <c r="AB83" s="35"/>
      <c r="AC83" s="35" t="s">
        <v>13</v>
      </c>
      <c r="AD83" s="35" t="s">
        <v>4037</v>
      </c>
      <c r="AE83" s="35"/>
      <c r="AF83" s="47">
        <v>41490</v>
      </c>
      <c r="AG83" s="45" t="s">
        <v>3761</v>
      </c>
      <c r="AH83" s="47">
        <v>41851</v>
      </c>
      <c r="AI83" s="45" t="s">
        <v>3851</v>
      </c>
      <c r="AJ83" s="35" t="s">
        <v>3817</v>
      </c>
      <c r="AK83" s="46"/>
      <c r="AL83" s="45" t="s">
        <v>3762</v>
      </c>
      <c r="AM83" s="45"/>
      <c r="AN83" s="45"/>
      <c r="AO83" s="45"/>
      <c r="AP83" s="45"/>
      <c r="AQ83" s="35"/>
    </row>
    <row r="84" spans="1:43" s="36" customFormat="1" ht="24">
      <c r="A84" s="40">
        <v>2013</v>
      </c>
      <c r="B84" s="40">
        <v>1</v>
      </c>
      <c r="C84" s="40">
        <v>83</v>
      </c>
      <c r="D84" s="46">
        <v>56090700306</v>
      </c>
      <c r="E84" s="35" t="s">
        <v>3</v>
      </c>
      <c r="F84" s="35" t="s">
        <v>4038</v>
      </c>
      <c r="G84" s="35"/>
      <c r="H84" s="35" t="s">
        <v>4039</v>
      </c>
      <c r="I84" s="35" t="s">
        <v>3669</v>
      </c>
      <c r="J84" s="35" t="s">
        <v>3668</v>
      </c>
      <c r="K84" s="35">
        <f t="shared" si="92"/>
        <v>10900000</v>
      </c>
      <c r="L84" s="35" t="s">
        <v>75</v>
      </c>
      <c r="M84" s="35">
        <f t="shared" si="93"/>
        <v>10904000</v>
      </c>
      <c r="N84" s="35" t="s">
        <v>151</v>
      </c>
      <c r="O84" s="35" t="str">
        <f t="shared" si="94"/>
        <v>2552001</v>
      </c>
      <c r="P84" s="35" t="s">
        <v>3514</v>
      </c>
      <c r="Q84" s="35">
        <f t="shared" si="95"/>
        <v>10904006</v>
      </c>
      <c r="R84" s="35" t="s">
        <v>2515</v>
      </c>
      <c r="S84" s="35" t="str">
        <f t="shared" si="96"/>
        <v>25540185</v>
      </c>
      <c r="T84" s="35" t="s">
        <v>2742</v>
      </c>
      <c r="U84" s="35"/>
      <c r="V84" s="35" t="s">
        <v>4003</v>
      </c>
      <c r="W84" s="35" t="str">
        <f t="shared" si="97"/>
        <v>360</v>
      </c>
      <c r="X84" s="35" t="s">
        <v>1759</v>
      </c>
      <c r="Y84" s="35" t="str">
        <f t="shared" si="98"/>
        <v>Asia</v>
      </c>
      <c r="Z84" s="48"/>
      <c r="AA84" s="35"/>
      <c r="AB84" s="35"/>
      <c r="AC84" s="35" t="s">
        <v>13</v>
      </c>
      <c r="AD84" s="35" t="s">
        <v>4040</v>
      </c>
      <c r="AE84" s="35"/>
      <c r="AF84" s="47">
        <v>41490</v>
      </c>
      <c r="AG84" s="45" t="s">
        <v>3761</v>
      </c>
      <c r="AH84" s="47">
        <v>41851</v>
      </c>
      <c r="AI84" s="45" t="s">
        <v>3851</v>
      </c>
      <c r="AJ84" s="35" t="s">
        <v>3817</v>
      </c>
      <c r="AK84" s="46"/>
      <c r="AL84" s="45" t="s">
        <v>3762</v>
      </c>
      <c r="AM84" s="45"/>
      <c r="AN84" s="45"/>
      <c r="AO84" s="45"/>
      <c r="AP84" s="45"/>
      <c r="AQ84" s="35"/>
    </row>
    <row r="85" spans="1:43" s="36" customFormat="1" ht="24">
      <c r="A85" s="40">
        <v>2013</v>
      </c>
      <c r="B85" s="40">
        <v>1</v>
      </c>
      <c r="C85" s="40">
        <v>84</v>
      </c>
      <c r="D85" s="46">
        <v>56090700307</v>
      </c>
      <c r="E85" s="35" t="s">
        <v>17</v>
      </c>
      <c r="F85" s="35" t="s">
        <v>4041</v>
      </c>
      <c r="G85" s="35"/>
      <c r="H85" s="35"/>
      <c r="I85" s="35" t="s">
        <v>3669</v>
      </c>
      <c r="J85" s="35" t="s">
        <v>3668</v>
      </c>
      <c r="K85" s="35">
        <f t="shared" si="92"/>
        <v>10900000</v>
      </c>
      <c r="L85" s="35" t="s">
        <v>75</v>
      </c>
      <c r="M85" s="35">
        <f t="shared" si="93"/>
        <v>10904000</v>
      </c>
      <c r="N85" s="35" t="s">
        <v>151</v>
      </c>
      <c r="O85" s="35" t="str">
        <f t="shared" si="94"/>
        <v>2552001</v>
      </c>
      <c r="P85" s="35" t="s">
        <v>3514</v>
      </c>
      <c r="Q85" s="35">
        <f t="shared" si="95"/>
        <v>10904006</v>
      </c>
      <c r="R85" s="35" t="s">
        <v>2515</v>
      </c>
      <c r="S85" s="35" t="str">
        <f t="shared" si="96"/>
        <v>25540185</v>
      </c>
      <c r="T85" s="35" t="s">
        <v>2742</v>
      </c>
      <c r="U85" s="35"/>
      <c r="V85" s="35" t="s">
        <v>4003</v>
      </c>
      <c r="W85" s="35" t="str">
        <f t="shared" si="97"/>
        <v>360</v>
      </c>
      <c r="X85" s="35" t="s">
        <v>1759</v>
      </c>
      <c r="Y85" s="35" t="str">
        <f t="shared" si="98"/>
        <v>Asia</v>
      </c>
      <c r="Z85" s="48"/>
      <c r="AA85" s="35"/>
      <c r="AB85" s="35"/>
      <c r="AC85" s="35" t="s">
        <v>13</v>
      </c>
      <c r="AD85" s="35" t="s">
        <v>4042</v>
      </c>
      <c r="AE85" s="35"/>
      <c r="AF85" s="47">
        <v>41490</v>
      </c>
      <c r="AG85" s="45" t="s">
        <v>3761</v>
      </c>
      <c r="AH85" s="47">
        <v>41851</v>
      </c>
      <c r="AI85" s="45" t="s">
        <v>3851</v>
      </c>
      <c r="AJ85" s="35" t="s">
        <v>3817</v>
      </c>
      <c r="AK85" s="46"/>
      <c r="AL85" s="45" t="s">
        <v>3762</v>
      </c>
      <c r="AM85" s="45"/>
      <c r="AN85" s="45"/>
      <c r="AO85" s="45"/>
      <c r="AP85" s="45"/>
      <c r="AQ85" s="35"/>
    </row>
    <row r="86" spans="1:43" s="36" customFormat="1" ht="24">
      <c r="A86" s="40">
        <v>2013</v>
      </c>
      <c r="B86" s="40">
        <v>1</v>
      </c>
      <c r="C86" s="40">
        <v>85</v>
      </c>
      <c r="D86" s="46">
        <v>56090700406</v>
      </c>
      <c r="E86" s="35" t="s">
        <v>17</v>
      </c>
      <c r="F86" s="35" t="s">
        <v>4043</v>
      </c>
      <c r="G86" s="35"/>
      <c r="H86" s="35" t="s">
        <v>4044</v>
      </c>
      <c r="I86" s="35" t="s">
        <v>3669</v>
      </c>
      <c r="J86" s="35" t="s">
        <v>3668</v>
      </c>
      <c r="K86" s="35">
        <f t="shared" si="92"/>
        <v>10900000</v>
      </c>
      <c r="L86" s="35" t="s">
        <v>75</v>
      </c>
      <c r="M86" s="35">
        <f t="shared" si="93"/>
        <v>10904000</v>
      </c>
      <c r="N86" s="35" t="s">
        <v>151</v>
      </c>
      <c r="O86" s="35" t="str">
        <f t="shared" si="94"/>
        <v>2534003</v>
      </c>
      <c r="P86" s="35" t="s">
        <v>3237</v>
      </c>
      <c r="Q86" s="35">
        <f t="shared" si="95"/>
        <v>10904007</v>
      </c>
      <c r="R86" s="35" t="s">
        <v>2563</v>
      </c>
      <c r="S86" s="35" t="str">
        <f t="shared" si="96"/>
        <v>25540188</v>
      </c>
      <c r="T86" s="35" t="s">
        <v>2741</v>
      </c>
      <c r="U86" s="35"/>
      <c r="V86" s="35" t="s">
        <v>4003</v>
      </c>
      <c r="W86" s="35" t="str">
        <f t="shared" si="97"/>
        <v>360</v>
      </c>
      <c r="X86" s="35" t="s">
        <v>1759</v>
      </c>
      <c r="Y86" s="35" t="str">
        <f t="shared" si="98"/>
        <v>Asia</v>
      </c>
      <c r="Z86" s="48"/>
      <c r="AA86" s="35"/>
      <c r="AB86" s="35"/>
      <c r="AC86" s="35" t="s">
        <v>13</v>
      </c>
      <c r="AD86" s="35" t="s">
        <v>4045</v>
      </c>
      <c r="AE86" s="35"/>
      <c r="AF86" s="47">
        <v>41490</v>
      </c>
      <c r="AG86" s="45" t="s">
        <v>3761</v>
      </c>
      <c r="AH86" s="47">
        <v>41851</v>
      </c>
      <c r="AI86" s="45" t="s">
        <v>3851</v>
      </c>
      <c r="AJ86" s="35" t="s">
        <v>3817</v>
      </c>
      <c r="AK86" s="46"/>
      <c r="AL86" s="45" t="s">
        <v>3762</v>
      </c>
      <c r="AM86" s="45"/>
      <c r="AN86" s="45"/>
      <c r="AO86" s="45"/>
      <c r="AP86" s="45"/>
      <c r="AQ86" s="35"/>
    </row>
    <row r="87" spans="1:43" s="36" customFormat="1" ht="24">
      <c r="A87" s="40">
        <v>2013</v>
      </c>
      <c r="B87" s="40">
        <v>1</v>
      </c>
      <c r="C87" s="40">
        <v>86</v>
      </c>
      <c r="D87" s="46">
        <v>56090700407</v>
      </c>
      <c r="E87" s="35" t="s">
        <v>3</v>
      </c>
      <c r="F87" s="35" t="s">
        <v>4046</v>
      </c>
      <c r="G87" s="35"/>
      <c r="H87" s="35" t="s">
        <v>4047</v>
      </c>
      <c r="I87" s="35" t="s">
        <v>3669</v>
      </c>
      <c r="J87" s="35" t="s">
        <v>3668</v>
      </c>
      <c r="K87" s="35">
        <f t="shared" si="92"/>
        <v>10900000</v>
      </c>
      <c r="L87" s="35" t="s">
        <v>75</v>
      </c>
      <c r="M87" s="35">
        <f t="shared" si="93"/>
        <v>10904000</v>
      </c>
      <c r="N87" s="35" t="s">
        <v>151</v>
      </c>
      <c r="O87" s="35" t="str">
        <f t="shared" si="94"/>
        <v>2534003</v>
      </c>
      <c r="P87" s="35" t="s">
        <v>3237</v>
      </c>
      <c r="Q87" s="35">
        <f t="shared" si="95"/>
        <v>10904007</v>
      </c>
      <c r="R87" s="35" t="s">
        <v>2563</v>
      </c>
      <c r="S87" s="35" t="str">
        <f t="shared" si="96"/>
        <v>25540188</v>
      </c>
      <c r="T87" s="35" t="s">
        <v>2741</v>
      </c>
      <c r="U87" s="35"/>
      <c r="V87" s="35" t="s">
        <v>4003</v>
      </c>
      <c r="W87" s="35" t="str">
        <f t="shared" si="97"/>
        <v>360</v>
      </c>
      <c r="X87" s="35" t="s">
        <v>1759</v>
      </c>
      <c r="Y87" s="35" t="str">
        <f t="shared" si="98"/>
        <v>Asia</v>
      </c>
      <c r="Z87" s="48"/>
      <c r="AA87" s="35"/>
      <c r="AB87" s="35"/>
      <c r="AC87" s="35" t="s">
        <v>13</v>
      </c>
      <c r="AD87" s="35" t="s">
        <v>3724</v>
      </c>
      <c r="AE87" s="35"/>
      <c r="AF87" s="47">
        <v>41490</v>
      </c>
      <c r="AG87" s="45" t="s">
        <v>3761</v>
      </c>
      <c r="AH87" s="47">
        <v>41851</v>
      </c>
      <c r="AI87" s="45" t="s">
        <v>3851</v>
      </c>
      <c r="AJ87" s="35" t="s">
        <v>3817</v>
      </c>
      <c r="AK87" s="46"/>
      <c r="AL87" s="45" t="s">
        <v>3762</v>
      </c>
      <c r="AM87" s="45"/>
      <c r="AN87" s="45"/>
      <c r="AO87" s="45"/>
      <c r="AP87" s="45"/>
      <c r="AQ87" s="35"/>
    </row>
    <row r="88" spans="1:43" s="36" customFormat="1" ht="24">
      <c r="A88" s="40">
        <v>2013</v>
      </c>
      <c r="B88" s="40">
        <v>1</v>
      </c>
      <c r="C88" s="40">
        <v>87</v>
      </c>
      <c r="D88" s="35">
        <v>56090800303</v>
      </c>
      <c r="E88" s="35" t="s">
        <v>3</v>
      </c>
      <c r="F88" s="35" t="s">
        <v>4048</v>
      </c>
      <c r="G88" s="35" t="s">
        <v>4049</v>
      </c>
      <c r="H88" s="35" t="s">
        <v>4050</v>
      </c>
      <c r="I88" s="35" t="s">
        <v>3667</v>
      </c>
      <c r="J88" s="35" t="s">
        <v>3668</v>
      </c>
      <c r="K88" s="35">
        <f t="shared" si="92"/>
        <v>10900000</v>
      </c>
      <c r="L88" s="35" t="s">
        <v>75</v>
      </c>
      <c r="M88" s="35">
        <f t="shared" si="93"/>
        <v>10905000</v>
      </c>
      <c r="N88" s="35" t="s">
        <v>143</v>
      </c>
      <c r="O88" s="35" t="str">
        <f t="shared" si="94"/>
        <v>2546011</v>
      </c>
      <c r="P88" s="35" t="s">
        <v>3370</v>
      </c>
      <c r="Q88" s="35">
        <f t="shared" si="95"/>
        <v>10905017</v>
      </c>
      <c r="R88" s="35" t="s">
        <v>2508</v>
      </c>
      <c r="S88" s="35" t="str">
        <f t="shared" si="96"/>
        <v>25540211</v>
      </c>
      <c r="T88" s="35" t="s">
        <v>3063</v>
      </c>
      <c r="U88" s="35"/>
      <c r="V88" s="35" t="s">
        <v>4051</v>
      </c>
      <c r="W88" s="35" t="str">
        <f t="shared" si="97"/>
        <v>104</v>
      </c>
      <c r="X88" s="35" t="s">
        <v>38</v>
      </c>
      <c r="Y88" s="35" t="str">
        <f t="shared" si="98"/>
        <v>Asia</v>
      </c>
      <c r="Z88" s="48"/>
      <c r="AA88" s="35"/>
      <c r="AB88" s="35"/>
      <c r="AC88" s="35" t="s">
        <v>2327</v>
      </c>
      <c r="AD88" s="35" t="s">
        <v>3725</v>
      </c>
      <c r="AE88" s="35"/>
      <c r="AF88" s="47">
        <v>41513</v>
      </c>
      <c r="AG88" s="45" t="s">
        <v>3761</v>
      </c>
      <c r="AH88" s="47">
        <v>41851</v>
      </c>
      <c r="AI88" s="45" t="s">
        <v>3851</v>
      </c>
      <c r="AJ88" s="35" t="s">
        <v>3825</v>
      </c>
      <c r="AK88" s="46"/>
      <c r="AL88" s="45" t="s">
        <v>3762</v>
      </c>
      <c r="AM88" s="45"/>
      <c r="AN88" s="45"/>
      <c r="AO88" s="45"/>
      <c r="AP88" s="45"/>
      <c r="AQ88" s="35"/>
    </row>
    <row r="89" spans="1:43" s="36" customFormat="1" ht="24">
      <c r="A89" s="40">
        <v>2013</v>
      </c>
      <c r="B89" s="40">
        <v>1</v>
      </c>
      <c r="C89" s="40">
        <v>88</v>
      </c>
      <c r="D89" s="35">
        <v>56110700004</v>
      </c>
      <c r="E89" s="35" t="s">
        <v>17</v>
      </c>
      <c r="F89" s="35" t="s">
        <v>4052</v>
      </c>
      <c r="G89" s="35"/>
      <c r="H89" s="35" t="s">
        <v>4053</v>
      </c>
      <c r="I89" s="35" t="s">
        <v>3669</v>
      </c>
      <c r="J89" s="35" t="s">
        <v>3668</v>
      </c>
      <c r="K89" s="35">
        <f t="shared" si="92"/>
        <v>11100000</v>
      </c>
      <c r="L89" s="35" t="s">
        <v>79</v>
      </c>
      <c r="M89" s="35">
        <f t="shared" si="93"/>
        <v>11104000</v>
      </c>
      <c r="N89" s="35" t="s">
        <v>170</v>
      </c>
      <c r="O89" s="35" t="str">
        <f t="shared" si="94"/>
        <v>2525002</v>
      </c>
      <c r="P89" s="35" t="s">
        <v>3209</v>
      </c>
      <c r="Q89" s="35">
        <f t="shared" si="95"/>
        <v>11104001</v>
      </c>
      <c r="R89" s="35" t="s">
        <v>2509</v>
      </c>
      <c r="S89" s="35" t="str">
        <f t="shared" si="96"/>
        <v>25540358</v>
      </c>
      <c r="T89" s="35" t="s">
        <v>2719</v>
      </c>
      <c r="U89" s="35"/>
      <c r="V89" s="35" t="s">
        <v>4054</v>
      </c>
      <c r="W89" s="35" t="str">
        <f t="shared" si="97"/>
        <v>120</v>
      </c>
      <c r="X89" s="35" t="s">
        <v>1624</v>
      </c>
      <c r="Y89" s="35" t="str">
        <f t="shared" si="98"/>
        <v>Africa</v>
      </c>
      <c r="Z89" s="48"/>
      <c r="AA89" s="35"/>
      <c r="AB89" s="35"/>
      <c r="AC89" s="35" t="s">
        <v>2331</v>
      </c>
      <c r="AD89" s="35" t="s">
        <v>3726</v>
      </c>
      <c r="AE89" s="35"/>
      <c r="AF89" s="47">
        <v>41490</v>
      </c>
      <c r="AG89" s="45" t="s">
        <v>3761</v>
      </c>
      <c r="AH89" s="47">
        <v>41851</v>
      </c>
      <c r="AI89" s="45" t="s">
        <v>3851</v>
      </c>
      <c r="AJ89" s="35" t="s">
        <v>3817</v>
      </c>
      <c r="AK89" s="46"/>
      <c r="AL89" s="45" t="s">
        <v>3762</v>
      </c>
      <c r="AM89" s="45"/>
      <c r="AN89" s="45"/>
      <c r="AO89" s="45"/>
      <c r="AP89" s="45"/>
      <c r="AQ89" s="35"/>
    </row>
    <row r="90" spans="1:43" s="36" customFormat="1" ht="24">
      <c r="A90" s="40">
        <v>2013</v>
      </c>
      <c r="B90" s="40">
        <v>1</v>
      </c>
      <c r="C90" s="40">
        <v>89</v>
      </c>
      <c r="D90" s="49">
        <v>56110700005</v>
      </c>
      <c r="E90" s="49" t="s">
        <v>3</v>
      </c>
      <c r="F90" s="35" t="s">
        <v>3623</v>
      </c>
      <c r="G90" s="35"/>
      <c r="H90" s="35" t="s">
        <v>3657</v>
      </c>
      <c r="I90" s="35" t="s">
        <v>3669</v>
      </c>
      <c r="J90" s="49" t="s">
        <v>3668</v>
      </c>
      <c r="K90" s="35">
        <f t="shared" si="92"/>
        <v>11100000</v>
      </c>
      <c r="L90" s="35" t="s">
        <v>79</v>
      </c>
      <c r="M90" s="35">
        <f t="shared" si="93"/>
        <v>11104000</v>
      </c>
      <c r="N90" s="35" t="s">
        <v>170</v>
      </c>
      <c r="O90" s="35" t="str">
        <f t="shared" si="94"/>
        <v>2525002</v>
      </c>
      <c r="P90" s="35" t="s">
        <v>3209</v>
      </c>
      <c r="Q90" s="35">
        <f t="shared" si="95"/>
        <v>11104001</v>
      </c>
      <c r="R90" s="35" t="s">
        <v>2509</v>
      </c>
      <c r="S90" s="35" t="str">
        <f t="shared" si="96"/>
        <v>25540358</v>
      </c>
      <c r="T90" s="35" t="s">
        <v>2719</v>
      </c>
      <c r="U90" s="35"/>
      <c r="V90" s="35"/>
      <c r="W90" s="35" t="str">
        <f t="shared" si="97"/>
        <v>116</v>
      </c>
      <c r="X90" s="49" t="s">
        <v>1622</v>
      </c>
      <c r="Y90" s="35" t="str">
        <f t="shared" si="98"/>
        <v>Asia</v>
      </c>
      <c r="Z90" s="48"/>
      <c r="AA90" s="35"/>
      <c r="AB90" s="35"/>
      <c r="AC90" s="49" t="s">
        <v>2330</v>
      </c>
      <c r="AD90" s="35" t="s">
        <v>3727</v>
      </c>
      <c r="AE90" s="35" t="s">
        <v>3728</v>
      </c>
      <c r="AF90" s="47">
        <v>41491</v>
      </c>
      <c r="AG90" s="45" t="s">
        <v>3761</v>
      </c>
      <c r="AH90" s="47">
        <v>41851</v>
      </c>
      <c r="AI90" s="45" t="s">
        <v>3851</v>
      </c>
      <c r="AJ90" s="35" t="s">
        <v>3817</v>
      </c>
      <c r="AK90" s="46"/>
      <c r="AL90" s="49" t="s">
        <v>3762</v>
      </c>
      <c r="AM90" s="45"/>
      <c r="AN90" s="45"/>
      <c r="AO90" s="45"/>
      <c r="AP90" s="45"/>
      <c r="AQ90" s="35"/>
    </row>
    <row r="91" spans="1:43" s="36" customFormat="1" ht="24">
      <c r="A91" s="40">
        <v>2013</v>
      </c>
      <c r="B91" s="40">
        <v>1</v>
      </c>
      <c r="C91" s="40">
        <v>90</v>
      </c>
      <c r="D91" s="49">
        <v>56110700006</v>
      </c>
      <c r="E91" s="49" t="s">
        <v>3</v>
      </c>
      <c r="F91" s="35" t="s">
        <v>3624</v>
      </c>
      <c r="G91" s="35"/>
      <c r="H91" s="35" t="s">
        <v>3658</v>
      </c>
      <c r="I91" s="35" t="s">
        <v>3669</v>
      </c>
      <c r="J91" s="49" t="s">
        <v>3668</v>
      </c>
      <c r="K91" s="35">
        <f t="shared" si="92"/>
        <v>11100000</v>
      </c>
      <c r="L91" s="35" t="s">
        <v>79</v>
      </c>
      <c r="M91" s="35">
        <f t="shared" si="93"/>
        <v>11104000</v>
      </c>
      <c r="N91" s="35" t="s">
        <v>170</v>
      </c>
      <c r="O91" s="35" t="str">
        <f t="shared" si="94"/>
        <v>2525002</v>
      </c>
      <c r="P91" s="35" t="s">
        <v>3209</v>
      </c>
      <c r="Q91" s="35">
        <f t="shared" si="95"/>
        <v>11104001</v>
      </c>
      <c r="R91" s="35" t="s">
        <v>2509</v>
      </c>
      <c r="S91" s="35" t="str">
        <f t="shared" si="96"/>
        <v>25540358</v>
      </c>
      <c r="T91" s="35" t="s">
        <v>2719</v>
      </c>
      <c r="U91" s="35"/>
      <c r="V91" s="35"/>
      <c r="W91" s="35" t="str">
        <f t="shared" si="97"/>
        <v>116</v>
      </c>
      <c r="X91" s="49" t="s">
        <v>1622</v>
      </c>
      <c r="Y91" s="35" t="str">
        <f t="shared" si="98"/>
        <v>Asia</v>
      </c>
      <c r="Z91" s="48"/>
      <c r="AA91" s="35"/>
      <c r="AB91" s="35"/>
      <c r="AC91" s="49" t="s">
        <v>2330</v>
      </c>
      <c r="AD91" s="35" t="s">
        <v>3729</v>
      </c>
      <c r="AE91" s="35" t="s">
        <v>3730</v>
      </c>
      <c r="AF91" s="47">
        <v>41491</v>
      </c>
      <c r="AG91" s="45" t="s">
        <v>3761</v>
      </c>
      <c r="AH91" s="47">
        <v>41851</v>
      </c>
      <c r="AI91" s="45" t="s">
        <v>3851</v>
      </c>
      <c r="AJ91" s="35" t="s">
        <v>3817</v>
      </c>
      <c r="AK91" s="46"/>
      <c r="AL91" s="49" t="s">
        <v>3762</v>
      </c>
      <c r="AM91" s="45"/>
      <c r="AN91" s="45"/>
      <c r="AO91" s="45"/>
      <c r="AP91" s="45"/>
      <c r="AQ91" s="35"/>
    </row>
    <row r="92" spans="1:43" s="36" customFormat="1" ht="24">
      <c r="A92" s="40">
        <v>2013</v>
      </c>
      <c r="B92" s="40">
        <v>1</v>
      </c>
      <c r="C92" s="40">
        <v>91</v>
      </c>
      <c r="D92" s="49">
        <v>56300700401</v>
      </c>
      <c r="E92" s="49" t="s">
        <v>3</v>
      </c>
      <c r="F92" s="35" t="s">
        <v>4055</v>
      </c>
      <c r="G92" s="35" t="s">
        <v>4056</v>
      </c>
      <c r="H92" s="35" t="s">
        <v>3664</v>
      </c>
      <c r="I92" s="35" t="s">
        <v>3669</v>
      </c>
      <c r="J92" s="49" t="s">
        <v>3668</v>
      </c>
      <c r="K92" s="35">
        <f t="shared" si="92"/>
        <v>13000000</v>
      </c>
      <c r="L92" s="35" t="s">
        <v>90</v>
      </c>
      <c r="M92" s="35" t="str">
        <f t="shared" si="93"/>
        <v/>
      </c>
      <c r="N92" s="35"/>
      <c r="O92" s="35" t="str">
        <f t="shared" si="94"/>
        <v>2544003</v>
      </c>
      <c r="P92" s="35" t="s">
        <v>3573</v>
      </c>
      <c r="Q92" s="35">
        <f t="shared" si="95"/>
        <v>13000002</v>
      </c>
      <c r="R92" s="35" t="s">
        <v>2556</v>
      </c>
      <c r="S92" s="35" t="str">
        <f t="shared" si="96"/>
        <v>25540442</v>
      </c>
      <c r="T92" s="35" t="s">
        <v>2978</v>
      </c>
      <c r="U92" s="35"/>
      <c r="V92" s="35"/>
      <c r="W92" s="35" t="str">
        <f t="shared" si="97"/>
        <v>360</v>
      </c>
      <c r="X92" s="49" t="s">
        <v>1759</v>
      </c>
      <c r="Y92" s="35" t="str">
        <f t="shared" si="98"/>
        <v>Asia</v>
      </c>
      <c r="Z92" s="48"/>
      <c r="AA92" s="35"/>
      <c r="AB92" s="35"/>
      <c r="AC92" s="49" t="s">
        <v>13</v>
      </c>
      <c r="AD92" s="35" t="s">
        <v>3745</v>
      </c>
      <c r="AE92" s="35" t="s">
        <v>3746</v>
      </c>
      <c r="AF92" s="47">
        <v>41490</v>
      </c>
      <c r="AG92" s="45" t="s">
        <v>3761</v>
      </c>
      <c r="AH92" s="47">
        <v>41851</v>
      </c>
      <c r="AI92" s="45" t="s">
        <v>3851</v>
      </c>
      <c r="AJ92" s="35" t="s">
        <v>3817</v>
      </c>
      <c r="AK92" s="46"/>
      <c r="AL92" s="49" t="s">
        <v>3762</v>
      </c>
      <c r="AM92" s="45"/>
      <c r="AN92" s="45"/>
      <c r="AO92" s="45"/>
      <c r="AP92" s="45"/>
      <c r="AQ92" s="35"/>
    </row>
    <row r="93" spans="1:43" s="36" customFormat="1" ht="24">
      <c r="A93" s="40">
        <v>2013</v>
      </c>
      <c r="B93" s="40">
        <v>1</v>
      </c>
      <c r="C93" s="40">
        <v>92</v>
      </c>
      <c r="D93" s="49">
        <v>56300700501</v>
      </c>
      <c r="E93" s="49" t="s">
        <v>3</v>
      </c>
      <c r="F93" s="35" t="s">
        <v>3826</v>
      </c>
      <c r="G93" s="35" t="s">
        <v>3827</v>
      </c>
      <c r="H93" s="35" t="s">
        <v>3828</v>
      </c>
      <c r="I93" s="35" t="s">
        <v>3669</v>
      </c>
      <c r="J93" s="49" t="s">
        <v>3668</v>
      </c>
      <c r="K93" s="35">
        <f t="shared" si="92"/>
        <v>13000000</v>
      </c>
      <c r="L93" s="35" t="s">
        <v>90</v>
      </c>
      <c r="M93" s="35" t="str">
        <f t="shared" si="93"/>
        <v/>
      </c>
      <c r="N93" s="35"/>
      <c r="O93" s="35" t="str">
        <f t="shared" si="94"/>
        <v>2548004</v>
      </c>
      <c r="P93" s="35" t="s">
        <v>3586</v>
      </c>
      <c r="Q93" s="35">
        <f t="shared" si="95"/>
        <v>13000003</v>
      </c>
      <c r="R93" s="35" t="s">
        <v>2547</v>
      </c>
      <c r="S93" s="35" t="str">
        <f t="shared" si="96"/>
        <v>25540443</v>
      </c>
      <c r="T93" s="35" t="s">
        <v>2981</v>
      </c>
      <c r="U93" s="35"/>
      <c r="V93" s="35"/>
      <c r="W93" s="35" t="str">
        <f t="shared" si="97"/>
        <v>360</v>
      </c>
      <c r="X93" s="49" t="s">
        <v>1759</v>
      </c>
      <c r="Y93" s="35" t="str">
        <f t="shared" si="98"/>
        <v>Asia</v>
      </c>
      <c r="Z93" s="48"/>
      <c r="AA93" s="35"/>
      <c r="AB93" s="35"/>
      <c r="AC93" s="49" t="s">
        <v>13</v>
      </c>
      <c r="AD93" s="35" t="s">
        <v>3829</v>
      </c>
      <c r="AE93" s="35" t="s">
        <v>3830</v>
      </c>
      <c r="AF93" s="47">
        <v>41490</v>
      </c>
      <c r="AG93" s="45" t="s">
        <v>3761</v>
      </c>
      <c r="AH93" s="47">
        <v>41851</v>
      </c>
      <c r="AI93" s="45" t="s">
        <v>3851</v>
      </c>
      <c r="AJ93" s="35" t="s">
        <v>3817</v>
      </c>
      <c r="AK93" s="35" t="s">
        <v>3831</v>
      </c>
      <c r="AL93" s="49" t="s">
        <v>3762</v>
      </c>
      <c r="AM93" s="45"/>
      <c r="AN93" s="45"/>
      <c r="AO93" s="45"/>
      <c r="AP93" s="45"/>
      <c r="AQ93" s="35"/>
    </row>
    <row r="94" spans="1:43" s="36" customFormat="1" ht="24">
      <c r="A94" s="40">
        <v>2013</v>
      </c>
      <c r="B94" s="40">
        <v>1</v>
      </c>
      <c r="C94" s="40">
        <v>93</v>
      </c>
      <c r="D94" s="49">
        <v>56300700502</v>
      </c>
      <c r="E94" s="49" t="s">
        <v>3</v>
      </c>
      <c r="F94" s="35" t="s">
        <v>3625</v>
      </c>
      <c r="G94" s="35"/>
      <c r="H94" s="35" t="s">
        <v>3665</v>
      </c>
      <c r="I94" s="35" t="s">
        <v>3669</v>
      </c>
      <c r="J94" s="49" t="s">
        <v>3668</v>
      </c>
      <c r="K94" s="35">
        <f t="shared" si="92"/>
        <v>13000000</v>
      </c>
      <c r="L94" s="35" t="s">
        <v>90</v>
      </c>
      <c r="M94" s="35" t="str">
        <f t="shared" si="93"/>
        <v/>
      </c>
      <c r="N94" s="35"/>
      <c r="O94" s="35" t="str">
        <f t="shared" si="94"/>
        <v>2548004</v>
      </c>
      <c r="P94" s="35" t="s">
        <v>3586</v>
      </c>
      <c r="Q94" s="35">
        <f t="shared" si="95"/>
        <v>13000003</v>
      </c>
      <c r="R94" s="35" t="s">
        <v>2547</v>
      </c>
      <c r="S94" s="35" t="str">
        <f t="shared" si="96"/>
        <v>25540443</v>
      </c>
      <c r="T94" s="35" t="s">
        <v>2981</v>
      </c>
      <c r="U94" s="35"/>
      <c r="V94" s="35"/>
      <c r="W94" s="35" t="str">
        <f t="shared" si="97"/>
        <v>360</v>
      </c>
      <c r="X94" s="49" t="s">
        <v>1759</v>
      </c>
      <c r="Y94" s="35" t="str">
        <f t="shared" si="98"/>
        <v>Asia</v>
      </c>
      <c r="Z94" s="48"/>
      <c r="AA94" s="35"/>
      <c r="AB94" s="35"/>
      <c r="AC94" s="49" t="s">
        <v>13</v>
      </c>
      <c r="AD94" s="35" t="s">
        <v>3747</v>
      </c>
      <c r="AE94" s="35" t="s">
        <v>3748</v>
      </c>
      <c r="AF94" s="47">
        <v>41490</v>
      </c>
      <c r="AG94" s="45" t="s">
        <v>3761</v>
      </c>
      <c r="AH94" s="47">
        <v>41851</v>
      </c>
      <c r="AI94" s="45" t="s">
        <v>3851</v>
      </c>
      <c r="AJ94" s="35" t="s">
        <v>3817</v>
      </c>
      <c r="AK94" s="35"/>
      <c r="AL94" s="49" t="s">
        <v>3762</v>
      </c>
      <c r="AM94" s="45"/>
      <c r="AN94" s="45"/>
      <c r="AO94" s="45"/>
      <c r="AP94" s="45"/>
      <c r="AQ94" s="35"/>
    </row>
    <row r="95" spans="1:43" s="36" customFormat="1" ht="24">
      <c r="A95" s="40">
        <v>2013</v>
      </c>
      <c r="B95" s="40">
        <v>1</v>
      </c>
      <c r="C95" s="40">
        <v>94</v>
      </c>
      <c r="D95" s="49">
        <v>56300700801</v>
      </c>
      <c r="E95" s="49" t="s">
        <v>17</v>
      </c>
      <c r="F95" s="35" t="s">
        <v>3626</v>
      </c>
      <c r="G95" s="35"/>
      <c r="H95" s="35" t="s">
        <v>4057</v>
      </c>
      <c r="I95" s="35" t="s">
        <v>3669</v>
      </c>
      <c r="J95" s="49" t="s">
        <v>3668</v>
      </c>
      <c r="K95" s="35">
        <f t="shared" si="92"/>
        <v>13000000</v>
      </c>
      <c r="L95" s="35" t="s">
        <v>90</v>
      </c>
      <c r="M95" s="35" t="str">
        <f t="shared" si="93"/>
        <v/>
      </c>
      <c r="N95" s="35"/>
      <c r="O95" s="35" t="str">
        <f t="shared" si="94"/>
        <v>2548005</v>
      </c>
      <c r="P95" s="35" t="s">
        <v>3589</v>
      </c>
      <c r="Q95" s="35">
        <f t="shared" si="95"/>
        <v>13000004</v>
      </c>
      <c r="R95" s="35" t="s">
        <v>2557</v>
      </c>
      <c r="S95" s="35" t="str">
        <f t="shared" si="96"/>
        <v>25540446</v>
      </c>
      <c r="T95" s="35" t="s">
        <v>2984</v>
      </c>
      <c r="U95" s="35"/>
      <c r="V95" s="35"/>
      <c r="W95" s="35" t="str">
        <f t="shared" si="97"/>
        <v>116</v>
      </c>
      <c r="X95" s="49" t="s">
        <v>1622</v>
      </c>
      <c r="Y95" s="35" t="str">
        <f t="shared" si="98"/>
        <v>Asia</v>
      </c>
      <c r="Z95" s="48"/>
      <c r="AA95" s="35"/>
      <c r="AB95" s="35"/>
      <c r="AC95" s="49" t="s">
        <v>2330</v>
      </c>
      <c r="AD95" s="35" t="s">
        <v>3749</v>
      </c>
      <c r="AE95" s="35" t="s">
        <v>3750</v>
      </c>
      <c r="AF95" s="47">
        <v>41490</v>
      </c>
      <c r="AG95" s="45" t="s">
        <v>3761</v>
      </c>
      <c r="AH95" s="47">
        <v>41851</v>
      </c>
      <c r="AI95" s="45" t="s">
        <v>3851</v>
      </c>
      <c r="AJ95" s="35" t="s">
        <v>3817</v>
      </c>
      <c r="AK95" s="35"/>
      <c r="AL95" s="49" t="s">
        <v>3762</v>
      </c>
      <c r="AM95" s="45"/>
      <c r="AN95" s="45"/>
      <c r="AO95" s="45"/>
      <c r="AP95" s="45"/>
      <c r="AQ95" s="35"/>
    </row>
    <row r="96" spans="1:43" s="36" customFormat="1" ht="24">
      <c r="A96" s="40">
        <v>2013</v>
      </c>
      <c r="B96" s="40">
        <v>1</v>
      </c>
      <c r="C96" s="40">
        <v>95</v>
      </c>
      <c r="D96" s="49">
        <v>56300700802</v>
      </c>
      <c r="E96" s="49" t="s">
        <v>17</v>
      </c>
      <c r="F96" s="35" t="s">
        <v>4058</v>
      </c>
      <c r="G96" s="35" t="s">
        <v>4059</v>
      </c>
      <c r="H96" s="35" t="s">
        <v>4060</v>
      </c>
      <c r="I96" s="35" t="s">
        <v>3669</v>
      </c>
      <c r="J96" s="49" t="s">
        <v>3668</v>
      </c>
      <c r="K96" s="35">
        <f t="shared" si="92"/>
        <v>13000000</v>
      </c>
      <c r="L96" s="35" t="s">
        <v>90</v>
      </c>
      <c r="M96" s="35" t="str">
        <f t="shared" si="93"/>
        <v/>
      </c>
      <c r="N96" s="35"/>
      <c r="O96" s="35" t="str">
        <f t="shared" si="94"/>
        <v>2548005</v>
      </c>
      <c r="P96" s="35" t="s">
        <v>3589</v>
      </c>
      <c r="Q96" s="35">
        <f t="shared" si="95"/>
        <v>13000004</v>
      </c>
      <c r="R96" s="35" t="s">
        <v>2557</v>
      </c>
      <c r="S96" s="35" t="str">
        <f t="shared" si="96"/>
        <v>25540446</v>
      </c>
      <c r="T96" s="35" t="s">
        <v>2984</v>
      </c>
      <c r="U96" s="35"/>
      <c r="V96" s="35"/>
      <c r="W96" s="35" t="str">
        <f t="shared" si="97"/>
        <v>418</v>
      </c>
      <c r="X96" s="49" t="s">
        <v>1790</v>
      </c>
      <c r="Y96" s="35" t="str">
        <f t="shared" si="98"/>
        <v>Asia</v>
      </c>
      <c r="Z96" s="48"/>
      <c r="AA96" s="35"/>
      <c r="AB96" s="35"/>
      <c r="AC96" s="49" t="s">
        <v>3766</v>
      </c>
      <c r="AD96" s="35" t="s">
        <v>3751</v>
      </c>
      <c r="AE96" s="35" t="s">
        <v>3752</v>
      </c>
      <c r="AF96" s="47">
        <v>41490</v>
      </c>
      <c r="AG96" s="45" t="s">
        <v>3761</v>
      </c>
      <c r="AH96" s="47">
        <v>41851</v>
      </c>
      <c r="AI96" s="45" t="s">
        <v>3851</v>
      </c>
      <c r="AJ96" s="35" t="s">
        <v>3817</v>
      </c>
      <c r="AK96" s="35"/>
      <c r="AL96" s="49" t="s">
        <v>3762</v>
      </c>
      <c r="AM96" s="45"/>
      <c r="AN96" s="45"/>
      <c r="AO96" s="45"/>
      <c r="AP96" s="45"/>
      <c r="AQ96" s="35"/>
    </row>
    <row r="97" spans="1:43" s="36" customFormat="1" ht="24">
      <c r="A97" s="40">
        <v>2013</v>
      </c>
      <c r="B97" s="40">
        <v>1</v>
      </c>
      <c r="C97" s="40">
        <v>96</v>
      </c>
      <c r="D97" s="49">
        <v>56560020002</v>
      </c>
      <c r="E97" s="49" t="s">
        <v>17</v>
      </c>
      <c r="F97" s="35" t="s">
        <v>4061</v>
      </c>
      <c r="G97" s="35"/>
      <c r="H97" s="35" t="s">
        <v>4062</v>
      </c>
      <c r="I97" s="35" t="s">
        <v>3669</v>
      </c>
      <c r="J97" s="49" t="s">
        <v>3782</v>
      </c>
      <c r="K97" s="35">
        <f t="shared" si="92"/>
        <v>10000000</v>
      </c>
      <c r="L97" s="35" t="s">
        <v>69</v>
      </c>
      <c r="M97" s="35" t="str">
        <f t="shared" si="93"/>
        <v/>
      </c>
      <c r="N97" s="35"/>
      <c r="O97" s="35" t="str">
        <f t="shared" si="94"/>
        <v/>
      </c>
      <c r="P97" s="35"/>
      <c r="Q97" s="35" t="str">
        <f t="shared" si="95"/>
        <v/>
      </c>
      <c r="R97" s="35"/>
      <c r="S97" s="35" t="str">
        <f t="shared" si="96"/>
        <v/>
      </c>
      <c r="T97" s="35"/>
      <c r="U97" s="35"/>
      <c r="V97" s="35"/>
      <c r="W97" s="35" t="str">
        <f t="shared" si="97"/>
        <v>276</v>
      </c>
      <c r="X97" s="49" t="s">
        <v>1719</v>
      </c>
      <c r="Y97" s="35" t="str">
        <f t="shared" si="98"/>
        <v>Europe</v>
      </c>
      <c r="Z97" s="48"/>
      <c r="AA97" s="35"/>
      <c r="AB97" s="35"/>
      <c r="AC97" s="49" t="s">
        <v>2364</v>
      </c>
      <c r="AD97" s="35" t="s">
        <v>4063</v>
      </c>
      <c r="AE97" s="35" t="s">
        <v>4064</v>
      </c>
      <c r="AF97" s="47">
        <v>41491</v>
      </c>
      <c r="AG97" s="45" t="s">
        <v>3761</v>
      </c>
      <c r="AH97" s="47">
        <v>41628</v>
      </c>
      <c r="AI97" s="45" t="s">
        <v>3761</v>
      </c>
      <c r="AJ97" s="35"/>
      <c r="AK97" s="35" t="s">
        <v>4065</v>
      </c>
      <c r="AL97" s="49" t="s">
        <v>3764</v>
      </c>
      <c r="AM97" s="45"/>
      <c r="AN97" s="45"/>
      <c r="AO97" s="45"/>
      <c r="AP97" s="45"/>
      <c r="AQ97" s="35"/>
    </row>
    <row r="98" spans="1:43" s="36" customFormat="1" ht="24">
      <c r="A98" s="40">
        <v>2013</v>
      </c>
      <c r="B98" s="40">
        <v>1</v>
      </c>
      <c r="C98" s="40">
        <v>97</v>
      </c>
      <c r="D98" s="50">
        <v>56110700017</v>
      </c>
      <c r="E98" s="35" t="s">
        <v>3</v>
      </c>
      <c r="F98" s="35" t="s">
        <v>4066</v>
      </c>
      <c r="G98" s="35"/>
      <c r="H98" s="35" t="s">
        <v>3776</v>
      </c>
      <c r="I98" s="35" t="s">
        <v>3669</v>
      </c>
      <c r="J98" s="35" t="s">
        <v>3668</v>
      </c>
      <c r="K98" s="35">
        <f t="shared" si="92"/>
        <v>11100000</v>
      </c>
      <c r="L98" s="35" t="s">
        <v>79</v>
      </c>
      <c r="M98" s="35">
        <f t="shared" si="93"/>
        <v>11104000</v>
      </c>
      <c r="N98" s="35" t="s">
        <v>170</v>
      </c>
      <c r="O98" s="35" t="str">
        <f t="shared" si="94"/>
        <v>2525002</v>
      </c>
      <c r="P98" s="35" t="s">
        <v>3209</v>
      </c>
      <c r="Q98" s="35">
        <f t="shared" si="95"/>
        <v>11104001</v>
      </c>
      <c r="R98" s="35" t="s">
        <v>2509</v>
      </c>
      <c r="S98" s="35" t="str">
        <f t="shared" si="96"/>
        <v>25540358</v>
      </c>
      <c r="T98" s="35" t="s">
        <v>2719</v>
      </c>
      <c r="U98" s="35"/>
      <c r="V98" s="35" t="s">
        <v>3769</v>
      </c>
      <c r="W98" s="35" t="str">
        <f t="shared" si="97"/>
        <v>116</v>
      </c>
      <c r="X98" s="35" t="s">
        <v>1622</v>
      </c>
      <c r="Y98" s="35" t="str">
        <f t="shared" si="98"/>
        <v>Asia</v>
      </c>
      <c r="Z98" s="48"/>
      <c r="AA98" s="35"/>
      <c r="AB98" s="35"/>
      <c r="AC98" s="35" t="s">
        <v>2330</v>
      </c>
      <c r="AD98" s="35" t="s">
        <v>4067</v>
      </c>
      <c r="AE98" s="35"/>
      <c r="AF98" s="47"/>
      <c r="AG98" s="45"/>
      <c r="AH98" s="47">
        <v>41537</v>
      </c>
      <c r="AI98" s="45" t="s">
        <v>3761</v>
      </c>
      <c r="AJ98" s="35" t="s">
        <v>3817</v>
      </c>
      <c r="AK98" s="46"/>
      <c r="AL98" s="45" t="s">
        <v>3837</v>
      </c>
      <c r="AM98" s="45"/>
      <c r="AN98" s="45"/>
      <c r="AO98" s="45"/>
      <c r="AP98" s="45"/>
      <c r="AQ98" s="35"/>
    </row>
    <row r="99" spans="1:43" s="36" customFormat="1" ht="24">
      <c r="A99" s="40">
        <v>2013</v>
      </c>
      <c r="B99" s="40">
        <v>1</v>
      </c>
      <c r="C99" s="40">
        <v>98</v>
      </c>
      <c r="D99" s="51">
        <v>56110700018</v>
      </c>
      <c r="E99" s="35" t="s">
        <v>3</v>
      </c>
      <c r="F99" s="35" t="s">
        <v>4068</v>
      </c>
      <c r="G99" s="35"/>
      <c r="H99" s="35" t="s">
        <v>4069</v>
      </c>
      <c r="I99" s="35" t="s">
        <v>3669</v>
      </c>
      <c r="J99" s="35" t="s">
        <v>3668</v>
      </c>
      <c r="K99" s="35">
        <f t="shared" si="92"/>
        <v>11100000</v>
      </c>
      <c r="L99" s="35" t="s">
        <v>79</v>
      </c>
      <c r="M99" s="35">
        <f t="shared" si="93"/>
        <v>11104000</v>
      </c>
      <c r="N99" s="35" t="s">
        <v>170</v>
      </c>
      <c r="O99" s="35" t="str">
        <f t="shared" si="94"/>
        <v>2525002</v>
      </c>
      <c r="P99" s="35" t="s">
        <v>3209</v>
      </c>
      <c r="Q99" s="35">
        <f t="shared" si="95"/>
        <v>11104001</v>
      </c>
      <c r="R99" s="35" t="s">
        <v>2509</v>
      </c>
      <c r="S99" s="35" t="str">
        <f t="shared" si="96"/>
        <v>25540358</v>
      </c>
      <c r="T99" s="35" t="s">
        <v>2719</v>
      </c>
      <c r="U99" s="35"/>
      <c r="V99" s="35" t="s">
        <v>3769</v>
      </c>
      <c r="W99" s="35" t="str">
        <f t="shared" si="97"/>
        <v>116</v>
      </c>
      <c r="X99" s="35" t="s">
        <v>1622</v>
      </c>
      <c r="Y99" s="35" t="str">
        <f t="shared" si="98"/>
        <v>Asia</v>
      </c>
      <c r="Z99" s="48"/>
      <c r="AA99" s="35"/>
      <c r="AB99" s="35"/>
      <c r="AC99" s="35" t="s">
        <v>2330</v>
      </c>
      <c r="AD99" s="35" t="s">
        <v>4070</v>
      </c>
      <c r="AE99" s="35"/>
      <c r="AF99" s="47"/>
      <c r="AG99" s="45"/>
      <c r="AH99" s="47">
        <v>41537</v>
      </c>
      <c r="AI99" s="45" t="s">
        <v>3761</v>
      </c>
      <c r="AJ99" s="35" t="s">
        <v>3817</v>
      </c>
      <c r="AK99" s="46"/>
      <c r="AL99" s="45" t="s">
        <v>3837</v>
      </c>
      <c r="AM99" s="45"/>
      <c r="AN99" s="45"/>
      <c r="AO99" s="45"/>
      <c r="AP99" s="45"/>
      <c r="AQ99" s="35"/>
    </row>
    <row r="100" spans="1:43" s="36" customFormat="1" ht="24">
      <c r="A100" s="40">
        <v>2013</v>
      </c>
      <c r="B100" s="40">
        <v>1</v>
      </c>
      <c r="C100" s="40">
        <v>99</v>
      </c>
      <c r="D100" s="35">
        <v>56110700019</v>
      </c>
      <c r="E100" s="35" t="s">
        <v>17</v>
      </c>
      <c r="F100" s="35" t="s">
        <v>4071</v>
      </c>
      <c r="G100" s="35"/>
      <c r="H100" s="35" t="s">
        <v>4072</v>
      </c>
      <c r="I100" s="35" t="s">
        <v>3669</v>
      </c>
      <c r="J100" s="35" t="s">
        <v>3668</v>
      </c>
      <c r="K100" s="35">
        <f t="shared" si="92"/>
        <v>11100000</v>
      </c>
      <c r="L100" s="35" t="s">
        <v>79</v>
      </c>
      <c r="M100" s="35">
        <f t="shared" si="93"/>
        <v>11104000</v>
      </c>
      <c r="N100" s="35" t="s">
        <v>170</v>
      </c>
      <c r="O100" s="35" t="str">
        <f t="shared" si="94"/>
        <v>2525002</v>
      </c>
      <c r="P100" s="35" t="s">
        <v>3209</v>
      </c>
      <c r="Q100" s="35">
        <f t="shared" si="95"/>
        <v>11104001</v>
      </c>
      <c r="R100" s="35" t="s">
        <v>2509</v>
      </c>
      <c r="S100" s="35" t="str">
        <f t="shared" si="96"/>
        <v>25540358</v>
      </c>
      <c r="T100" s="35" t="s">
        <v>2719</v>
      </c>
      <c r="U100" s="35"/>
      <c r="V100" s="35" t="s">
        <v>4073</v>
      </c>
      <c r="W100" s="35" t="str">
        <f t="shared" si="97"/>
        <v>458</v>
      </c>
      <c r="X100" s="35" t="s">
        <v>21</v>
      </c>
      <c r="Y100" s="35" t="str">
        <f t="shared" si="98"/>
        <v>Asia</v>
      </c>
      <c r="Z100" s="48"/>
      <c r="AA100" s="35"/>
      <c r="AB100" s="35"/>
      <c r="AC100" s="35" t="s">
        <v>20</v>
      </c>
      <c r="AD100" s="35" t="s">
        <v>4074</v>
      </c>
      <c r="AE100" s="35"/>
      <c r="AF100" s="47"/>
      <c r="AG100" s="45"/>
      <c r="AH100" s="47">
        <v>41537</v>
      </c>
      <c r="AI100" s="45" t="s">
        <v>3761</v>
      </c>
      <c r="AJ100" s="35" t="s">
        <v>3817</v>
      </c>
      <c r="AK100" s="46"/>
      <c r="AL100" s="45" t="s">
        <v>3837</v>
      </c>
      <c r="AM100" s="45"/>
      <c r="AN100" s="45"/>
      <c r="AO100" s="45"/>
      <c r="AP100" s="45"/>
      <c r="AQ100" s="35"/>
    </row>
    <row r="101" spans="1:43" s="36" customFormat="1" ht="24">
      <c r="A101" s="40">
        <v>2013</v>
      </c>
      <c r="B101" s="40">
        <v>1</v>
      </c>
      <c r="C101" s="40">
        <v>100</v>
      </c>
      <c r="D101" s="35">
        <v>56110700103</v>
      </c>
      <c r="E101" s="35" t="s">
        <v>17</v>
      </c>
      <c r="F101" s="35" t="s">
        <v>4075</v>
      </c>
      <c r="G101" s="35"/>
      <c r="H101" s="35" t="s">
        <v>4076</v>
      </c>
      <c r="I101" s="35" t="s">
        <v>3669</v>
      </c>
      <c r="J101" s="35" t="s">
        <v>3668</v>
      </c>
      <c r="K101" s="35">
        <f t="shared" si="92"/>
        <v>11100000</v>
      </c>
      <c r="L101" s="35" t="s">
        <v>79</v>
      </c>
      <c r="M101" s="35">
        <f t="shared" si="93"/>
        <v>11105000</v>
      </c>
      <c r="N101" s="35" t="s">
        <v>172</v>
      </c>
      <c r="O101" s="35" t="str">
        <f t="shared" si="94"/>
        <v>2538006</v>
      </c>
      <c r="P101" s="35" t="s">
        <v>3224</v>
      </c>
      <c r="Q101" s="35">
        <f t="shared" si="95"/>
        <v>11105002</v>
      </c>
      <c r="R101" s="35" t="s">
        <v>2593</v>
      </c>
      <c r="S101" s="35" t="str">
        <f t="shared" si="96"/>
        <v>25540360</v>
      </c>
      <c r="T101" s="35" t="s">
        <v>3091</v>
      </c>
      <c r="U101" s="35"/>
      <c r="V101" s="35" t="s">
        <v>4077</v>
      </c>
      <c r="W101" s="35" t="str">
        <f t="shared" si="97"/>
        <v>104</v>
      </c>
      <c r="X101" s="35" t="s">
        <v>38</v>
      </c>
      <c r="Y101" s="35" t="str">
        <f t="shared" si="98"/>
        <v>Asia</v>
      </c>
      <c r="Z101" s="48"/>
      <c r="AA101" s="35"/>
      <c r="AB101" s="35"/>
      <c r="AC101" s="35" t="s">
        <v>2327</v>
      </c>
      <c r="AD101" s="35" t="s">
        <v>3731</v>
      </c>
      <c r="AE101" s="35"/>
      <c r="AF101" s="47">
        <v>41490</v>
      </c>
      <c r="AG101" s="45" t="s">
        <v>3761</v>
      </c>
      <c r="AH101" s="47">
        <v>41851</v>
      </c>
      <c r="AI101" s="45" t="s">
        <v>3851</v>
      </c>
      <c r="AJ101" s="35" t="s">
        <v>3817</v>
      </c>
      <c r="AK101" s="46"/>
      <c r="AL101" s="45" t="s">
        <v>3762</v>
      </c>
      <c r="AM101" s="45"/>
      <c r="AN101" s="45"/>
      <c r="AO101" s="45"/>
      <c r="AP101" s="45"/>
      <c r="AQ101" s="35"/>
    </row>
    <row r="102" spans="1:43" s="36" customFormat="1" ht="24">
      <c r="A102" s="40">
        <v>2013</v>
      </c>
      <c r="B102" s="40">
        <v>1</v>
      </c>
      <c r="C102" s="40">
        <v>101</v>
      </c>
      <c r="D102" s="46">
        <v>56110700404</v>
      </c>
      <c r="E102" s="35" t="s">
        <v>17</v>
      </c>
      <c r="F102" s="35" t="s">
        <v>4078</v>
      </c>
      <c r="G102" s="35" t="s">
        <v>4079</v>
      </c>
      <c r="H102" s="35" t="s">
        <v>4080</v>
      </c>
      <c r="I102" s="35" t="s">
        <v>3669</v>
      </c>
      <c r="J102" s="35" t="s">
        <v>3668</v>
      </c>
      <c r="K102" s="35">
        <f t="shared" si="92"/>
        <v>11100000</v>
      </c>
      <c r="L102" s="35" t="s">
        <v>79</v>
      </c>
      <c r="M102" s="35">
        <f t="shared" si="93"/>
        <v>11102000</v>
      </c>
      <c r="N102" s="35" t="s">
        <v>166</v>
      </c>
      <c r="O102" s="35" t="str">
        <f t="shared" si="94"/>
        <v>2537003</v>
      </c>
      <c r="P102" s="35" t="s">
        <v>3571</v>
      </c>
      <c r="Q102" s="35" t="str">
        <f t="shared" si="95"/>
        <v/>
      </c>
      <c r="R102" s="35"/>
      <c r="S102" s="35" t="str">
        <f t="shared" si="96"/>
        <v>25540365</v>
      </c>
      <c r="T102" s="35" t="s">
        <v>3104</v>
      </c>
      <c r="U102" s="35"/>
      <c r="V102" s="35" t="s">
        <v>4081</v>
      </c>
      <c r="W102" s="35" t="str">
        <f t="shared" si="97"/>
        <v>231</v>
      </c>
      <c r="X102" s="35" t="s">
        <v>1684</v>
      </c>
      <c r="Y102" s="35" t="str">
        <f t="shared" si="98"/>
        <v>Africa</v>
      </c>
      <c r="Z102" s="48"/>
      <c r="AA102" s="35"/>
      <c r="AB102" s="35"/>
      <c r="AC102" s="35" t="s">
        <v>2355</v>
      </c>
      <c r="AD102" s="35" t="s">
        <v>4082</v>
      </c>
      <c r="AE102" s="35"/>
      <c r="AF102" s="47"/>
      <c r="AG102" s="45"/>
      <c r="AH102" s="47">
        <v>41542</v>
      </c>
      <c r="AI102" s="45" t="s">
        <v>3761</v>
      </c>
      <c r="AJ102" s="35" t="s">
        <v>3817</v>
      </c>
      <c r="AK102" s="46"/>
      <c r="AL102" s="45" t="s">
        <v>3837</v>
      </c>
      <c r="AM102" s="45"/>
      <c r="AN102" s="45"/>
      <c r="AO102" s="45"/>
      <c r="AP102" s="45"/>
      <c r="AQ102" s="35"/>
    </row>
    <row r="103" spans="1:43" s="36" customFormat="1" ht="24">
      <c r="A103" s="40">
        <v>2013</v>
      </c>
      <c r="B103" s="40">
        <v>1</v>
      </c>
      <c r="C103" s="40">
        <v>102</v>
      </c>
      <c r="D103" s="35">
        <v>56110800004</v>
      </c>
      <c r="E103" s="35" t="s">
        <v>17</v>
      </c>
      <c r="F103" s="35" t="s">
        <v>4083</v>
      </c>
      <c r="G103" s="35"/>
      <c r="H103" s="35" t="s">
        <v>4084</v>
      </c>
      <c r="I103" s="35" t="s">
        <v>3667</v>
      </c>
      <c r="J103" s="35" t="s">
        <v>3668</v>
      </c>
      <c r="K103" s="35">
        <f t="shared" si="92"/>
        <v>11100000</v>
      </c>
      <c r="L103" s="35" t="s">
        <v>79</v>
      </c>
      <c r="M103" s="35">
        <f t="shared" si="93"/>
        <v>11104000</v>
      </c>
      <c r="N103" s="35" t="s">
        <v>170</v>
      </c>
      <c r="O103" s="35" t="str">
        <f t="shared" si="94"/>
        <v>2534002</v>
      </c>
      <c r="P103" s="35" t="s">
        <v>3236</v>
      </c>
      <c r="Q103" s="35">
        <f t="shared" si="95"/>
        <v>11104001</v>
      </c>
      <c r="R103" s="35" t="s">
        <v>2509</v>
      </c>
      <c r="S103" s="35" t="str">
        <f t="shared" si="96"/>
        <v>25540355</v>
      </c>
      <c r="T103" s="35" t="s">
        <v>2716</v>
      </c>
      <c r="U103" s="35"/>
      <c r="V103" s="35" t="s">
        <v>4085</v>
      </c>
      <c r="W103" s="35" t="str">
        <f t="shared" si="97"/>
        <v>360</v>
      </c>
      <c r="X103" s="35" t="s">
        <v>1759</v>
      </c>
      <c r="Y103" s="35" t="str">
        <f t="shared" si="98"/>
        <v>Asia</v>
      </c>
      <c r="Z103" s="48"/>
      <c r="AA103" s="35"/>
      <c r="AB103" s="35"/>
      <c r="AC103" s="35" t="s">
        <v>13</v>
      </c>
      <c r="AD103" s="35" t="s">
        <v>3732</v>
      </c>
      <c r="AE103" s="35"/>
      <c r="AF103" s="47">
        <v>41490</v>
      </c>
      <c r="AG103" s="45" t="s">
        <v>3761</v>
      </c>
      <c r="AH103" s="47">
        <v>41851</v>
      </c>
      <c r="AI103" s="45" t="s">
        <v>3851</v>
      </c>
      <c r="AJ103" s="35" t="s">
        <v>3825</v>
      </c>
      <c r="AK103" s="46"/>
      <c r="AL103" s="45" t="s">
        <v>3762</v>
      </c>
      <c r="AM103" s="45"/>
      <c r="AN103" s="45"/>
      <c r="AO103" s="45"/>
      <c r="AP103" s="45"/>
      <c r="AQ103" s="35"/>
    </row>
    <row r="104" spans="1:43" s="36" customFormat="1" ht="24">
      <c r="A104" s="40">
        <v>2013</v>
      </c>
      <c r="B104" s="40">
        <v>1</v>
      </c>
      <c r="C104" s="40">
        <v>103</v>
      </c>
      <c r="D104" s="46">
        <v>56120500231</v>
      </c>
      <c r="E104" s="35" t="s">
        <v>3</v>
      </c>
      <c r="F104" s="35" t="s">
        <v>4086</v>
      </c>
      <c r="G104" s="35"/>
      <c r="H104" s="35" t="s">
        <v>4087</v>
      </c>
      <c r="I104" s="35" t="s">
        <v>3670</v>
      </c>
      <c r="J104" s="35" t="s">
        <v>3668</v>
      </c>
      <c r="K104" s="35">
        <f t="shared" si="92"/>
        <v>11200000</v>
      </c>
      <c r="L104" s="35" t="s">
        <v>81</v>
      </c>
      <c r="M104" s="35">
        <f t="shared" si="93"/>
        <v>11203000</v>
      </c>
      <c r="N104" s="35" t="s">
        <v>176</v>
      </c>
      <c r="O104" s="35" t="str">
        <f t="shared" si="94"/>
        <v>2538008</v>
      </c>
      <c r="P104" s="35" t="s">
        <v>3551</v>
      </c>
      <c r="Q104" s="35">
        <f t="shared" si="95"/>
        <v>11200002</v>
      </c>
      <c r="R104" s="35" t="s">
        <v>2571</v>
      </c>
      <c r="S104" s="35" t="str">
        <f t="shared" si="96"/>
        <v>25540373</v>
      </c>
      <c r="T104" s="35" t="s">
        <v>2944</v>
      </c>
      <c r="U104" s="35"/>
      <c r="V104" s="35" t="s">
        <v>4088</v>
      </c>
      <c r="W104" s="35" t="str">
        <f t="shared" si="97"/>
        <v>764</v>
      </c>
      <c r="X104" s="35" t="s">
        <v>1989</v>
      </c>
      <c r="Y104" s="35" t="str">
        <f t="shared" si="98"/>
        <v>Asia</v>
      </c>
      <c r="Z104" s="48"/>
      <c r="AA104" s="35"/>
      <c r="AB104" s="35"/>
      <c r="AC104" s="35" t="s">
        <v>2389</v>
      </c>
      <c r="AD104" s="35" t="s">
        <v>3733</v>
      </c>
      <c r="AE104" s="35"/>
      <c r="AF104" s="47">
        <v>41440</v>
      </c>
      <c r="AG104" s="45" t="s">
        <v>3761</v>
      </c>
      <c r="AH104" s="47">
        <v>41851</v>
      </c>
      <c r="AI104" s="45" t="s">
        <v>3851</v>
      </c>
      <c r="AJ104" s="35" t="s">
        <v>4089</v>
      </c>
      <c r="AK104" s="46" t="s">
        <v>4090</v>
      </c>
      <c r="AL104" s="45" t="s">
        <v>3762</v>
      </c>
      <c r="AM104" s="45"/>
      <c r="AN104" s="45"/>
      <c r="AO104" s="45"/>
      <c r="AP104" s="45"/>
      <c r="AQ104" s="35"/>
    </row>
    <row r="105" spans="1:43" s="36" customFormat="1" ht="24">
      <c r="A105" s="40">
        <v>2013</v>
      </c>
      <c r="B105" s="40">
        <v>1</v>
      </c>
      <c r="C105" s="40">
        <v>104</v>
      </c>
      <c r="D105" s="46">
        <v>56120500426</v>
      </c>
      <c r="E105" s="35" t="s">
        <v>17</v>
      </c>
      <c r="F105" s="35" t="s">
        <v>4091</v>
      </c>
      <c r="G105" s="35" t="s">
        <v>4092</v>
      </c>
      <c r="H105" s="35" t="s">
        <v>4093</v>
      </c>
      <c r="I105" s="35" t="s">
        <v>3670</v>
      </c>
      <c r="J105" s="35" t="s">
        <v>3668</v>
      </c>
      <c r="K105" s="35">
        <f t="shared" si="92"/>
        <v>11200000</v>
      </c>
      <c r="L105" s="35" t="s">
        <v>81</v>
      </c>
      <c r="M105" s="35">
        <f t="shared" si="93"/>
        <v>11204000</v>
      </c>
      <c r="N105" s="35" t="s">
        <v>178</v>
      </c>
      <c r="O105" s="35" t="str">
        <f t="shared" si="94"/>
        <v>2542003</v>
      </c>
      <c r="P105" s="35" t="s">
        <v>3319</v>
      </c>
      <c r="Q105" s="35">
        <f t="shared" si="95"/>
        <v>11200008</v>
      </c>
      <c r="R105" s="35" t="s">
        <v>2565</v>
      </c>
      <c r="S105" s="35" t="str">
        <f t="shared" si="96"/>
        <v>25540396</v>
      </c>
      <c r="T105" s="35" t="s">
        <v>2959</v>
      </c>
      <c r="U105" s="35"/>
      <c r="V105" s="35" t="s">
        <v>4094</v>
      </c>
      <c r="W105" s="35" t="str">
        <f t="shared" si="97"/>
        <v>764</v>
      </c>
      <c r="X105" s="35" t="s">
        <v>1989</v>
      </c>
      <c r="Y105" s="35" t="str">
        <f t="shared" si="98"/>
        <v>Asia</v>
      </c>
      <c r="Z105" s="48"/>
      <c r="AA105" s="35"/>
      <c r="AB105" s="35"/>
      <c r="AC105" s="35" t="s">
        <v>2317</v>
      </c>
      <c r="AD105" s="35" t="s">
        <v>4095</v>
      </c>
      <c r="AE105" s="35"/>
      <c r="AF105" s="47">
        <v>41440</v>
      </c>
      <c r="AG105" s="45" t="s">
        <v>3761</v>
      </c>
      <c r="AH105" s="47">
        <v>41516</v>
      </c>
      <c r="AI105" s="45" t="s">
        <v>3761</v>
      </c>
      <c r="AJ105" s="35" t="s">
        <v>3957</v>
      </c>
      <c r="AK105" s="46"/>
      <c r="AL105" s="45" t="s">
        <v>3837</v>
      </c>
      <c r="AM105" s="45"/>
      <c r="AN105" s="45"/>
      <c r="AO105" s="45"/>
      <c r="AP105" s="45"/>
      <c r="AQ105" s="35"/>
    </row>
    <row r="106" spans="1:43" s="36" customFormat="1" ht="24">
      <c r="A106" s="40">
        <v>2013</v>
      </c>
      <c r="B106" s="40">
        <v>1</v>
      </c>
      <c r="C106" s="40">
        <v>105</v>
      </c>
      <c r="D106" s="35">
        <v>56120700201</v>
      </c>
      <c r="E106" s="35" t="s">
        <v>3</v>
      </c>
      <c r="F106" s="35" t="s">
        <v>4096</v>
      </c>
      <c r="G106" s="35"/>
      <c r="H106" s="35" t="s">
        <v>4097</v>
      </c>
      <c r="I106" s="35" t="s">
        <v>3669</v>
      </c>
      <c r="J106" s="35" t="s">
        <v>3668</v>
      </c>
      <c r="K106" s="35">
        <f t="shared" si="92"/>
        <v>11200000</v>
      </c>
      <c r="L106" s="35" t="s">
        <v>81</v>
      </c>
      <c r="M106" s="35" t="str">
        <f t="shared" si="93"/>
        <v/>
      </c>
      <c r="N106" s="35"/>
      <c r="O106" s="35" t="str">
        <f t="shared" si="94"/>
        <v>2550001</v>
      </c>
      <c r="P106" s="35" t="s">
        <v>3460</v>
      </c>
      <c r="Q106" s="35">
        <f t="shared" si="95"/>
        <v>11200007</v>
      </c>
      <c r="R106" s="35" t="s">
        <v>2641</v>
      </c>
      <c r="S106" s="35" t="str">
        <f t="shared" si="96"/>
        <v>25540395</v>
      </c>
      <c r="T106" s="35" t="s">
        <v>2826</v>
      </c>
      <c r="U106" s="35"/>
      <c r="V106" s="35" t="s">
        <v>4098</v>
      </c>
      <c r="W106" s="35" t="str">
        <f t="shared" si="97"/>
        <v>156</v>
      </c>
      <c r="X106" s="35" t="s">
        <v>1640</v>
      </c>
      <c r="Y106" s="35" t="str">
        <f t="shared" si="98"/>
        <v>Asia</v>
      </c>
      <c r="Z106" s="48"/>
      <c r="AA106" s="35"/>
      <c r="AB106" s="35"/>
      <c r="AC106" s="35" t="s">
        <v>2338</v>
      </c>
      <c r="AD106" s="35" t="s">
        <v>3735</v>
      </c>
      <c r="AE106" s="35"/>
      <c r="AF106" s="47">
        <v>41490</v>
      </c>
      <c r="AG106" s="45" t="s">
        <v>3761</v>
      </c>
      <c r="AH106" s="47">
        <v>41851</v>
      </c>
      <c r="AI106" s="45" t="s">
        <v>3851</v>
      </c>
      <c r="AJ106" s="35" t="s">
        <v>3817</v>
      </c>
      <c r="AK106" s="46"/>
      <c r="AL106" s="45" t="s">
        <v>3762</v>
      </c>
      <c r="AM106" s="45"/>
      <c r="AN106" s="45"/>
      <c r="AO106" s="45"/>
      <c r="AP106" s="45"/>
      <c r="AQ106" s="35"/>
    </row>
    <row r="107" spans="1:43" s="36" customFormat="1" ht="24">
      <c r="A107" s="40">
        <v>2013</v>
      </c>
      <c r="B107" s="40">
        <v>1</v>
      </c>
      <c r="C107" s="40">
        <v>106</v>
      </c>
      <c r="D107" s="46">
        <v>56130500236</v>
      </c>
      <c r="E107" s="35" t="s">
        <v>17</v>
      </c>
      <c r="F107" s="35" t="s">
        <v>4099</v>
      </c>
      <c r="G107" s="35" t="s">
        <v>4100</v>
      </c>
      <c r="H107" s="35" t="s">
        <v>3660</v>
      </c>
      <c r="I107" s="35" t="s">
        <v>3670</v>
      </c>
      <c r="J107" s="35" t="s">
        <v>3668</v>
      </c>
      <c r="K107" s="35">
        <f t="shared" si="92"/>
        <v>11300000</v>
      </c>
      <c r="L107" s="35" t="s">
        <v>36</v>
      </c>
      <c r="M107" s="35" t="str">
        <f t="shared" si="93"/>
        <v/>
      </c>
      <c r="N107" s="35"/>
      <c r="O107" s="35" t="str">
        <f t="shared" si="94"/>
        <v>2543003</v>
      </c>
      <c r="P107" s="35" t="s">
        <v>3565</v>
      </c>
      <c r="Q107" s="35">
        <f t="shared" si="95"/>
        <v>11300002</v>
      </c>
      <c r="R107" s="35" t="s">
        <v>2524</v>
      </c>
      <c r="S107" s="35" t="str">
        <f t="shared" si="96"/>
        <v>25540412</v>
      </c>
      <c r="T107" s="35" t="s">
        <v>2774</v>
      </c>
      <c r="U107" s="35"/>
      <c r="V107" s="35" t="s">
        <v>4101</v>
      </c>
      <c r="W107" s="35" t="str">
        <f t="shared" si="97"/>
        <v>764</v>
      </c>
      <c r="X107" s="35" t="s">
        <v>1989</v>
      </c>
      <c r="Y107" s="35" t="str">
        <f t="shared" si="98"/>
        <v>Asia</v>
      </c>
      <c r="Z107" s="48"/>
      <c r="AA107" s="35"/>
      <c r="AB107" s="35"/>
      <c r="AC107" s="35" t="s">
        <v>13</v>
      </c>
      <c r="AD107" s="35" t="s">
        <v>3736</v>
      </c>
      <c r="AE107" s="35"/>
      <c r="AF107" s="47">
        <v>41440</v>
      </c>
      <c r="AG107" s="45" t="s">
        <v>3761</v>
      </c>
      <c r="AH107" s="47">
        <v>41851</v>
      </c>
      <c r="AI107" s="45" t="s">
        <v>3851</v>
      </c>
      <c r="AJ107" s="35" t="s">
        <v>3957</v>
      </c>
      <c r="AK107" s="46" t="s">
        <v>4090</v>
      </c>
      <c r="AL107" s="45" t="s">
        <v>3762</v>
      </c>
      <c r="AM107" s="45"/>
      <c r="AN107" s="45"/>
      <c r="AO107" s="45"/>
      <c r="AP107" s="45"/>
      <c r="AQ107" s="35"/>
    </row>
    <row r="108" spans="1:43" s="36" customFormat="1" ht="24">
      <c r="A108" s="40">
        <v>2013</v>
      </c>
      <c r="B108" s="40">
        <v>1</v>
      </c>
      <c r="C108" s="40">
        <v>107</v>
      </c>
      <c r="D108" s="46">
        <v>56130500237</v>
      </c>
      <c r="E108" s="35" t="s">
        <v>17</v>
      </c>
      <c r="F108" s="35" t="s">
        <v>4102</v>
      </c>
      <c r="G108" s="35" t="s">
        <v>4103</v>
      </c>
      <c r="H108" s="35" t="s">
        <v>4104</v>
      </c>
      <c r="I108" s="35" t="s">
        <v>3670</v>
      </c>
      <c r="J108" s="35" t="s">
        <v>3668</v>
      </c>
      <c r="K108" s="35">
        <f t="shared" si="92"/>
        <v>11300000</v>
      </c>
      <c r="L108" s="35" t="s">
        <v>36</v>
      </c>
      <c r="M108" s="35" t="str">
        <f t="shared" si="93"/>
        <v/>
      </c>
      <c r="N108" s="35"/>
      <c r="O108" s="35" t="str">
        <f t="shared" si="94"/>
        <v>2543003</v>
      </c>
      <c r="P108" s="35" t="s">
        <v>3565</v>
      </c>
      <c r="Q108" s="35">
        <f t="shared" si="95"/>
        <v>11300002</v>
      </c>
      <c r="R108" s="35" t="s">
        <v>2524</v>
      </c>
      <c r="S108" s="35" t="str">
        <f t="shared" si="96"/>
        <v>25540412</v>
      </c>
      <c r="T108" s="35" t="s">
        <v>2774</v>
      </c>
      <c r="U108" s="35"/>
      <c r="V108" s="35" t="s">
        <v>4105</v>
      </c>
      <c r="W108" s="35" t="str">
        <f t="shared" si="97"/>
        <v>124</v>
      </c>
      <c r="X108" s="35" t="s">
        <v>1626</v>
      </c>
      <c r="Y108" s="35" t="str">
        <f t="shared" si="98"/>
        <v>North America</v>
      </c>
      <c r="Z108" s="48"/>
      <c r="AA108" s="35"/>
      <c r="AB108" s="35"/>
      <c r="AC108" s="35" t="s">
        <v>2332</v>
      </c>
      <c r="AD108" s="35" t="s">
        <v>4106</v>
      </c>
      <c r="AE108" s="35"/>
      <c r="AF108" s="47">
        <v>41440</v>
      </c>
      <c r="AG108" s="45" t="s">
        <v>3761</v>
      </c>
      <c r="AH108" s="47">
        <v>41628</v>
      </c>
      <c r="AI108" s="45" t="s">
        <v>3761</v>
      </c>
      <c r="AJ108" s="35" t="s">
        <v>3957</v>
      </c>
      <c r="AK108" s="46" t="s">
        <v>4090</v>
      </c>
      <c r="AL108" s="45" t="s">
        <v>3764</v>
      </c>
      <c r="AM108" s="45"/>
      <c r="AN108" s="45"/>
      <c r="AO108" s="45"/>
      <c r="AP108" s="45"/>
      <c r="AQ108" s="35"/>
    </row>
    <row r="109" spans="1:43" s="36" customFormat="1" ht="24">
      <c r="A109" s="40">
        <v>2013</v>
      </c>
      <c r="B109" s="40">
        <v>1</v>
      </c>
      <c r="C109" s="40">
        <v>108</v>
      </c>
      <c r="D109" s="35">
        <v>56140700011</v>
      </c>
      <c r="E109" s="35" t="s">
        <v>3</v>
      </c>
      <c r="F109" s="35" t="s">
        <v>4107</v>
      </c>
      <c r="G109" s="35"/>
      <c r="H109" s="35" t="s">
        <v>4108</v>
      </c>
      <c r="I109" s="35" t="s">
        <v>3669</v>
      </c>
      <c r="J109" s="35" t="s">
        <v>3668</v>
      </c>
      <c r="K109" s="35">
        <f t="shared" si="92"/>
        <v>11400000</v>
      </c>
      <c r="L109" s="35" t="s">
        <v>84</v>
      </c>
      <c r="M109" s="35">
        <f t="shared" si="93"/>
        <v>11403000</v>
      </c>
      <c r="N109" s="35" t="s">
        <v>189</v>
      </c>
      <c r="O109" s="35" t="str">
        <f t="shared" si="94"/>
        <v>2527001</v>
      </c>
      <c r="P109" s="35" t="s">
        <v>3211</v>
      </c>
      <c r="Q109" s="35">
        <f t="shared" si="95"/>
        <v>11406004</v>
      </c>
      <c r="R109" s="35" t="s">
        <v>2494</v>
      </c>
      <c r="S109" s="35" t="str">
        <f t="shared" si="96"/>
        <v>25540427</v>
      </c>
      <c r="T109" s="35" t="s">
        <v>2998</v>
      </c>
      <c r="U109" s="35"/>
      <c r="V109" s="35" t="s">
        <v>4051</v>
      </c>
      <c r="W109" s="35" t="str">
        <f t="shared" si="97"/>
        <v>104</v>
      </c>
      <c r="X109" s="35" t="s">
        <v>38</v>
      </c>
      <c r="Y109" s="35" t="str">
        <f t="shared" si="98"/>
        <v>Asia</v>
      </c>
      <c r="Z109" s="48"/>
      <c r="AA109" s="35"/>
      <c r="AB109" s="35"/>
      <c r="AC109" s="35" t="s">
        <v>2327</v>
      </c>
      <c r="AD109" s="35" t="s">
        <v>3737</v>
      </c>
      <c r="AE109" s="35"/>
      <c r="AF109" s="47">
        <v>41490</v>
      </c>
      <c r="AG109" s="45" t="s">
        <v>3761</v>
      </c>
      <c r="AH109" s="47">
        <v>41851</v>
      </c>
      <c r="AI109" s="45" t="s">
        <v>3851</v>
      </c>
      <c r="AJ109" s="35" t="s">
        <v>3817</v>
      </c>
      <c r="AK109" s="46"/>
      <c r="AL109" s="45" t="s">
        <v>3762</v>
      </c>
      <c r="AM109" s="45"/>
      <c r="AN109" s="45"/>
      <c r="AO109" s="45"/>
      <c r="AP109" s="45"/>
      <c r="AQ109" s="35"/>
    </row>
    <row r="110" spans="1:43" s="36" customFormat="1" ht="24">
      <c r="A110" s="40">
        <v>2013</v>
      </c>
      <c r="B110" s="40">
        <v>1</v>
      </c>
      <c r="C110" s="40">
        <v>109</v>
      </c>
      <c r="D110" s="46">
        <v>56300700202</v>
      </c>
      <c r="E110" s="35" t="s">
        <v>17</v>
      </c>
      <c r="F110" s="35" t="s">
        <v>4109</v>
      </c>
      <c r="G110" s="35"/>
      <c r="H110" s="35" t="s">
        <v>4110</v>
      </c>
      <c r="I110" s="35" t="s">
        <v>3669</v>
      </c>
      <c r="J110" s="35" t="s">
        <v>3668</v>
      </c>
      <c r="K110" s="35">
        <f t="shared" si="92"/>
        <v>13000000</v>
      </c>
      <c r="L110" s="35" t="s">
        <v>90</v>
      </c>
      <c r="M110" s="35">
        <f t="shared" si="93"/>
        <v>11002000</v>
      </c>
      <c r="N110" s="35" t="s">
        <v>156</v>
      </c>
      <c r="O110" s="35" t="str">
        <f t="shared" si="94"/>
        <v>2544001</v>
      </c>
      <c r="P110" s="35" t="s">
        <v>3553</v>
      </c>
      <c r="Q110" s="35">
        <f t="shared" si="95"/>
        <v>13000001</v>
      </c>
      <c r="R110" s="35" t="s">
        <v>2546</v>
      </c>
      <c r="S110" s="35" t="str">
        <f t="shared" si="96"/>
        <v>25540438</v>
      </c>
      <c r="T110" s="35" t="s">
        <v>2980</v>
      </c>
      <c r="U110" s="35"/>
      <c r="V110" s="35" t="s">
        <v>4111</v>
      </c>
      <c r="W110" s="35" t="str">
        <f t="shared" si="97"/>
        <v>360</v>
      </c>
      <c r="X110" s="35" t="s">
        <v>1759</v>
      </c>
      <c r="Y110" s="35" t="str">
        <f t="shared" si="98"/>
        <v>Asia</v>
      </c>
      <c r="Z110" s="48"/>
      <c r="AA110" s="35"/>
      <c r="AB110" s="35"/>
      <c r="AC110" s="35" t="s">
        <v>13</v>
      </c>
      <c r="AD110" s="35" t="s">
        <v>4112</v>
      </c>
      <c r="AE110" s="35"/>
      <c r="AF110" s="47"/>
      <c r="AG110" s="45" t="s">
        <v>3761</v>
      </c>
      <c r="AH110" s="47">
        <v>41536</v>
      </c>
      <c r="AI110" s="45" t="s">
        <v>3761</v>
      </c>
      <c r="AJ110" s="35" t="s">
        <v>3817</v>
      </c>
      <c r="AK110" s="46"/>
      <c r="AL110" s="45" t="s">
        <v>3837</v>
      </c>
      <c r="AM110" s="45"/>
      <c r="AN110" s="45"/>
      <c r="AO110" s="45"/>
      <c r="AP110" s="45"/>
      <c r="AQ110" s="35"/>
    </row>
    <row r="111" spans="1:43" s="36" customFormat="1" ht="24">
      <c r="A111" s="40">
        <v>2013</v>
      </c>
      <c r="B111" s="40">
        <v>1</v>
      </c>
      <c r="C111" s="40">
        <v>110</v>
      </c>
      <c r="D111" s="46">
        <v>56300700402</v>
      </c>
      <c r="E111" s="35" t="s">
        <v>3</v>
      </c>
      <c r="F111" s="35" t="s">
        <v>4113</v>
      </c>
      <c r="G111" s="35" t="s">
        <v>4114</v>
      </c>
      <c r="H111" s="35" t="s">
        <v>4115</v>
      </c>
      <c r="I111" s="35" t="s">
        <v>3669</v>
      </c>
      <c r="J111" s="35" t="s">
        <v>3668</v>
      </c>
      <c r="K111" s="35">
        <f t="shared" si="92"/>
        <v>13000000</v>
      </c>
      <c r="L111" s="35" t="s">
        <v>90</v>
      </c>
      <c r="M111" s="35">
        <f t="shared" si="93"/>
        <v>11005000</v>
      </c>
      <c r="N111" s="35" t="s">
        <v>162</v>
      </c>
      <c r="O111" s="35" t="str">
        <f t="shared" si="94"/>
        <v>2544003</v>
      </c>
      <c r="P111" s="35" t="s">
        <v>3573</v>
      </c>
      <c r="Q111" s="35">
        <f t="shared" si="95"/>
        <v>13000002</v>
      </c>
      <c r="R111" s="35" t="s">
        <v>2556</v>
      </c>
      <c r="S111" s="35" t="str">
        <f t="shared" si="96"/>
        <v>25540442</v>
      </c>
      <c r="T111" s="35" t="s">
        <v>2978</v>
      </c>
      <c r="U111" s="35"/>
      <c r="V111" s="35" t="s">
        <v>4116</v>
      </c>
      <c r="W111" s="35" t="str">
        <f t="shared" si="97"/>
        <v>360</v>
      </c>
      <c r="X111" s="35" t="s">
        <v>1759</v>
      </c>
      <c r="Y111" s="35" t="str">
        <f t="shared" si="98"/>
        <v>Asia</v>
      </c>
      <c r="Z111" s="48"/>
      <c r="AA111" s="35"/>
      <c r="AB111" s="35"/>
      <c r="AC111" s="35" t="s">
        <v>13</v>
      </c>
      <c r="AD111" s="35" t="s">
        <v>3745</v>
      </c>
      <c r="AE111" s="35"/>
      <c r="AF111" s="47"/>
      <c r="AG111" s="45" t="s">
        <v>3761</v>
      </c>
      <c r="AH111" s="47">
        <v>41536</v>
      </c>
      <c r="AI111" s="45" t="s">
        <v>3761</v>
      </c>
      <c r="AJ111" s="35" t="s">
        <v>3817</v>
      </c>
      <c r="AK111" s="46"/>
      <c r="AL111" s="45" t="s">
        <v>3837</v>
      </c>
      <c r="AM111" s="45"/>
      <c r="AN111" s="45"/>
      <c r="AO111" s="45"/>
      <c r="AP111" s="45"/>
      <c r="AQ111" s="35"/>
    </row>
    <row r="112" spans="1:43" s="36" customFormat="1" ht="24">
      <c r="A112" s="40">
        <v>2013</v>
      </c>
      <c r="B112" s="40">
        <v>1</v>
      </c>
      <c r="C112" s="40">
        <v>111</v>
      </c>
      <c r="D112" s="35">
        <v>56300700512</v>
      </c>
      <c r="E112" s="35" t="s">
        <v>3</v>
      </c>
      <c r="F112" s="35" t="s">
        <v>4117</v>
      </c>
      <c r="G112" s="35" t="s">
        <v>4118</v>
      </c>
      <c r="H112" s="35" t="s">
        <v>4119</v>
      </c>
      <c r="I112" s="35" t="s">
        <v>3669</v>
      </c>
      <c r="J112" s="35" t="s">
        <v>4120</v>
      </c>
      <c r="K112" s="35">
        <f t="shared" si="92"/>
        <v>13000000</v>
      </c>
      <c r="L112" s="35" t="s">
        <v>90</v>
      </c>
      <c r="M112" s="35">
        <f t="shared" si="93"/>
        <v>11003000</v>
      </c>
      <c r="N112" s="35" t="s">
        <v>158</v>
      </c>
      <c r="O112" s="35" t="str">
        <f t="shared" si="94"/>
        <v>2548004</v>
      </c>
      <c r="P112" s="35" t="s">
        <v>3586</v>
      </c>
      <c r="Q112" s="35">
        <f t="shared" si="95"/>
        <v>13000003</v>
      </c>
      <c r="R112" s="35" t="s">
        <v>2547</v>
      </c>
      <c r="S112" s="35" t="str">
        <f t="shared" si="96"/>
        <v>25540443</v>
      </c>
      <c r="T112" s="35" t="s">
        <v>2981</v>
      </c>
      <c r="U112" s="35"/>
      <c r="V112" s="35" t="s">
        <v>4121</v>
      </c>
      <c r="W112" s="35" t="str">
        <f t="shared" si="97"/>
        <v>360</v>
      </c>
      <c r="X112" s="35" t="s">
        <v>1759</v>
      </c>
      <c r="Y112" s="35" t="str">
        <f t="shared" si="98"/>
        <v>Asia</v>
      </c>
      <c r="Z112" s="48"/>
      <c r="AA112" s="35"/>
      <c r="AB112" s="35"/>
      <c r="AC112" s="35" t="s">
        <v>13</v>
      </c>
      <c r="AD112" s="35" t="s">
        <v>3829</v>
      </c>
      <c r="AE112" s="35"/>
      <c r="AF112" s="47"/>
      <c r="AG112" s="45" t="s">
        <v>3761</v>
      </c>
      <c r="AH112" s="47">
        <v>41536</v>
      </c>
      <c r="AI112" s="45" t="s">
        <v>3761</v>
      </c>
      <c r="AJ112" s="35" t="s">
        <v>3817</v>
      </c>
      <c r="AK112" s="46"/>
      <c r="AL112" s="45" t="s">
        <v>3837</v>
      </c>
      <c r="AM112" s="45"/>
      <c r="AN112" s="45"/>
      <c r="AO112" s="45"/>
      <c r="AP112" s="45"/>
      <c r="AQ112" s="35"/>
    </row>
    <row r="113" spans="1:43" s="36" customFormat="1" ht="24">
      <c r="A113" s="40">
        <v>2013</v>
      </c>
      <c r="B113" s="40">
        <v>1</v>
      </c>
      <c r="C113" s="40">
        <v>112</v>
      </c>
      <c r="D113" s="35">
        <v>56300700513</v>
      </c>
      <c r="E113" s="35" t="s">
        <v>17</v>
      </c>
      <c r="F113" s="35" t="s">
        <v>4122</v>
      </c>
      <c r="G113" s="35" t="s">
        <v>4123</v>
      </c>
      <c r="H113" s="35" t="s">
        <v>4124</v>
      </c>
      <c r="I113" s="35" t="s">
        <v>3669</v>
      </c>
      <c r="J113" s="35" t="s">
        <v>3668</v>
      </c>
      <c r="K113" s="35">
        <f t="shared" si="92"/>
        <v>13000000</v>
      </c>
      <c r="L113" s="35" t="s">
        <v>90</v>
      </c>
      <c r="M113" s="35">
        <f t="shared" si="93"/>
        <v>11003000</v>
      </c>
      <c r="N113" s="35" t="s">
        <v>158</v>
      </c>
      <c r="O113" s="35" t="str">
        <f t="shared" si="94"/>
        <v>2548004</v>
      </c>
      <c r="P113" s="35" t="s">
        <v>3586</v>
      </c>
      <c r="Q113" s="35">
        <f t="shared" si="95"/>
        <v>13000003</v>
      </c>
      <c r="R113" s="35" t="s">
        <v>2547</v>
      </c>
      <c r="S113" s="35" t="str">
        <f t="shared" si="96"/>
        <v>25540443</v>
      </c>
      <c r="T113" s="35" t="s">
        <v>2981</v>
      </c>
      <c r="U113" s="35"/>
      <c r="V113" s="35" t="s">
        <v>4125</v>
      </c>
      <c r="W113" s="35" t="str">
        <f t="shared" si="97"/>
        <v>364</v>
      </c>
      <c r="X113" s="35" t="s">
        <v>1761</v>
      </c>
      <c r="Y113" s="35" t="str">
        <f t="shared" si="98"/>
        <v>Asia</v>
      </c>
      <c r="Z113" s="48"/>
      <c r="AA113" s="35"/>
      <c r="AB113" s="35"/>
      <c r="AC113" s="35" t="s">
        <v>2378</v>
      </c>
      <c r="AD113" s="35" t="s">
        <v>4126</v>
      </c>
      <c r="AE113" s="35"/>
      <c r="AF113" s="47"/>
      <c r="AG113" s="45" t="s">
        <v>3761</v>
      </c>
      <c r="AH113" s="47">
        <v>41536</v>
      </c>
      <c r="AI113" s="45" t="s">
        <v>3761</v>
      </c>
      <c r="AJ113" s="35" t="s">
        <v>3817</v>
      </c>
      <c r="AK113" s="46"/>
      <c r="AL113" s="45" t="s">
        <v>3837</v>
      </c>
      <c r="AM113" s="45"/>
      <c r="AN113" s="45"/>
      <c r="AO113" s="45"/>
      <c r="AP113" s="45"/>
      <c r="AQ113" s="35"/>
    </row>
    <row r="114" spans="1:43" s="36" customFormat="1" ht="24">
      <c r="A114" s="40">
        <v>2013</v>
      </c>
      <c r="B114" s="40">
        <v>1</v>
      </c>
      <c r="C114" s="40">
        <v>113</v>
      </c>
      <c r="D114" s="35">
        <v>56300700514</v>
      </c>
      <c r="E114" s="35" t="s">
        <v>3</v>
      </c>
      <c r="F114" s="35" t="s">
        <v>4127</v>
      </c>
      <c r="G114" s="35" t="s">
        <v>4128</v>
      </c>
      <c r="H114" s="35" t="s">
        <v>4129</v>
      </c>
      <c r="I114" s="35" t="s">
        <v>3669</v>
      </c>
      <c r="J114" s="35" t="s">
        <v>4120</v>
      </c>
      <c r="K114" s="35">
        <f t="shared" si="92"/>
        <v>13000000</v>
      </c>
      <c r="L114" s="35" t="s">
        <v>90</v>
      </c>
      <c r="M114" s="35">
        <f t="shared" si="93"/>
        <v>11003000</v>
      </c>
      <c r="N114" s="35" t="s">
        <v>158</v>
      </c>
      <c r="O114" s="35" t="str">
        <f t="shared" si="94"/>
        <v>2548004</v>
      </c>
      <c r="P114" s="35" t="s">
        <v>3586</v>
      </c>
      <c r="Q114" s="35">
        <f t="shared" si="95"/>
        <v>13000003</v>
      </c>
      <c r="R114" s="35" t="s">
        <v>2547</v>
      </c>
      <c r="S114" s="35" t="str">
        <f t="shared" si="96"/>
        <v>25540443</v>
      </c>
      <c r="T114" s="35" t="s">
        <v>2981</v>
      </c>
      <c r="U114" s="35"/>
      <c r="V114" s="35" t="s">
        <v>4121</v>
      </c>
      <c r="W114" s="35" t="str">
        <f t="shared" si="97"/>
        <v>360</v>
      </c>
      <c r="X114" s="35" t="s">
        <v>1759</v>
      </c>
      <c r="Y114" s="35" t="str">
        <f t="shared" si="98"/>
        <v>Asia</v>
      </c>
      <c r="Z114" s="48"/>
      <c r="AA114" s="35"/>
      <c r="AB114" s="35"/>
      <c r="AC114" s="35" t="s">
        <v>13</v>
      </c>
      <c r="AD114" s="35" t="s">
        <v>3747</v>
      </c>
      <c r="AE114" s="35"/>
      <c r="AF114" s="47"/>
      <c r="AG114" s="45" t="s">
        <v>3761</v>
      </c>
      <c r="AH114" s="47">
        <v>41536</v>
      </c>
      <c r="AI114" s="45" t="s">
        <v>3761</v>
      </c>
      <c r="AJ114" s="35" t="s">
        <v>3817</v>
      </c>
      <c r="AK114" s="46"/>
      <c r="AL114" s="45" t="s">
        <v>3837</v>
      </c>
      <c r="AM114" s="45"/>
      <c r="AN114" s="45"/>
      <c r="AO114" s="45"/>
      <c r="AP114" s="45"/>
      <c r="AQ114" s="35"/>
    </row>
    <row r="115" spans="1:43" s="36" customFormat="1" ht="24">
      <c r="A115" s="40">
        <v>2013</v>
      </c>
      <c r="B115" s="40">
        <v>1</v>
      </c>
      <c r="C115" s="40">
        <v>114</v>
      </c>
      <c r="D115" s="35">
        <v>56300700804</v>
      </c>
      <c r="E115" s="35" t="s">
        <v>3792</v>
      </c>
      <c r="F115" s="35" t="s">
        <v>4130</v>
      </c>
      <c r="G115" s="35"/>
      <c r="H115" s="35" t="s">
        <v>4131</v>
      </c>
      <c r="I115" s="35" t="s">
        <v>3669</v>
      </c>
      <c r="J115" s="35" t="s">
        <v>3668</v>
      </c>
      <c r="K115" s="35">
        <f t="shared" si="92"/>
        <v>13000000</v>
      </c>
      <c r="L115" s="35" t="s">
        <v>90</v>
      </c>
      <c r="M115" s="35" t="str">
        <f t="shared" si="93"/>
        <v/>
      </c>
      <c r="N115" s="35"/>
      <c r="O115" s="35" t="str">
        <f t="shared" si="94"/>
        <v>2548005</v>
      </c>
      <c r="P115" s="35" t="s">
        <v>3589</v>
      </c>
      <c r="Q115" s="35">
        <f t="shared" si="95"/>
        <v>13000004</v>
      </c>
      <c r="R115" s="35" t="s">
        <v>2557</v>
      </c>
      <c r="S115" s="35" t="str">
        <f t="shared" si="96"/>
        <v>25540446</v>
      </c>
      <c r="T115" s="35" t="s">
        <v>2984</v>
      </c>
      <c r="U115" s="35"/>
      <c r="V115" s="35" t="s">
        <v>4132</v>
      </c>
      <c r="W115" s="35" t="e">
        <f t="shared" si="97"/>
        <v>#N/A</v>
      </c>
      <c r="X115" s="35" t="s">
        <v>3775</v>
      </c>
      <c r="Y115" s="35" t="e">
        <f t="shared" si="98"/>
        <v>#N/A</v>
      </c>
      <c r="Z115" s="48"/>
      <c r="AA115" s="35"/>
      <c r="AB115" s="35"/>
      <c r="AC115" s="35" t="s">
        <v>3766</v>
      </c>
      <c r="AD115" s="35" t="s">
        <v>3751</v>
      </c>
      <c r="AE115" s="35"/>
      <c r="AF115" s="47"/>
      <c r="AG115" s="45" t="s">
        <v>3761</v>
      </c>
      <c r="AH115" s="47">
        <v>41536</v>
      </c>
      <c r="AI115" s="45" t="s">
        <v>3761</v>
      </c>
      <c r="AJ115" s="35" t="s">
        <v>3817</v>
      </c>
      <c r="AK115" s="46"/>
      <c r="AL115" s="45" t="s">
        <v>3837</v>
      </c>
      <c r="AM115" s="45"/>
      <c r="AN115" s="45"/>
      <c r="AO115" s="45"/>
      <c r="AP115" s="45"/>
      <c r="AQ115" s="35"/>
    </row>
    <row r="116" spans="1:43" s="36" customFormat="1" ht="24">
      <c r="A116" s="40">
        <v>2013</v>
      </c>
      <c r="B116" s="40">
        <v>1</v>
      </c>
      <c r="C116" s="40">
        <v>115</v>
      </c>
      <c r="D116" s="35">
        <v>56300700803</v>
      </c>
      <c r="E116" s="35" t="s">
        <v>17</v>
      </c>
      <c r="F116" s="35" t="s">
        <v>4133</v>
      </c>
      <c r="G116" s="35"/>
      <c r="H116" s="35" t="s">
        <v>4134</v>
      </c>
      <c r="I116" s="35" t="s">
        <v>3669</v>
      </c>
      <c r="J116" s="35" t="s">
        <v>3668</v>
      </c>
      <c r="K116" s="35">
        <f t="shared" si="92"/>
        <v>13000000</v>
      </c>
      <c r="L116" s="35" t="s">
        <v>90</v>
      </c>
      <c r="M116" s="35" t="str">
        <f t="shared" si="93"/>
        <v/>
      </c>
      <c r="N116" s="35"/>
      <c r="O116" s="35" t="str">
        <f t="shared" si="94"/>
        <v>2548005</v>
      </c>
      <c r="P116" s="35" t="s">
        <v>3589</v>
      </c>
      <c r="Q116" s="35">
        <f t="shared" si="95"/>
        <v>13000004</v>
      </c>
      <c r="R116" s="35" t="s">
        <v>2557</v>
      </c>
      <c r="S116" s="35" t="str">
        <f t="shared" si="96"/>
        <v>25540446</v>
      </c>
      <c r="T116" s="35" t="s">
        <v>2984</v>
      </c>
      <c r="U116" s="35"/>
      <c r="V116" s="35" t="s">
        <v>3767</v>
      </c>
      <c r="W116" s="35" t="e">
        <f t="shared" si="97"/>
        <v>#N/A</v>
      </c>
      <c r="X116" s="35" t="s">
        <v>4135</v>
      </c>
      <c r="Y116" s="35" t="e">
        <f t="shared" si="98"/>
        <v>#N/A</v>
      </c>
      <c r="Z116" s="48"/>
      <c r="AA116" s="35"/>
      <c r="AB116" s="35"/>
      <c r="AC116" s="35" t="s">
        <v>2330</v>
      </c>
      <c r="AD116" s="35" t="s">
        <v>3749</v>
      </c>
      <c r="AE116" s="35"/>
      <c r="AF116" s="47"/>
      <c r="AG116" s="45" t="s">
        <v>3761</v>
      </c>
      <c r="AH116" s="47">
        <v>41536</v>
      </c>
      <c r="AI116" s="45" t="s">
        <v>3761</v>
      </c>
      <c r="AJ116" s="35" t="s">
        <v>3817</v>
      </c>
      <c r="AK116" s="46"/>
      <c r="AL116" s="45" t="s">
        <v>3837</v>
      </c>
      <c r="AM116" s="45"/>
      <c r="AN116" s="45"/>
      <c r="AO116" s="45"/>
      <c r="AP116" s="45"/>
      <c r="AQ116" s="35"/>
    </row>
    <row r="117" spans="1:43" s="36" customFormat="1" ht="24">
      <c r="A117" s="40">
        <v>2013</v>
      </c>
      <c r="B117" s="40">
        <v>1</v>
      </c>
      <c r="C117" s="40">
        <v>116</v>
      </c>
      <c r="D117" s="46">
        <v>56540460001</v>
      </c>
      <c r="E117" s="35" t="s">
        <v>17</v>
      </c>
      <c r="F117" s="35" t="s">
        <v>4136</v>
      </c>
      <c r="G117" s="35"/>
      <c r="H117" s="35" t="s">
        <v>4137</v>
      </c>
      <c r="I117" s="35" t="s">
        <v>3670</v>
      </c>
      <c r="J117" s="35" t="s">
        <v>3770</v>
      </c>
      <c r="K117" s="35">
        <f t="shared" si="92"/>
        <v>11200000</v>
      </c>
      <c r="L117" s="35" t="s">
        <v>81</v>
      </c>
      <c r="M117" s="35">
        <f t="shared" si="93"/>
        <v>11206000</v>
      </c>
      <c r="N117" s="35" t="s">
        <v>180</v>
      </c>
      <c r="O117" s="35" t="str">
        <f t="shared" si="94"/>
        <v>2545005</v>
      </c>
      <c r="P117" s="35" t="s">
        <v>3298</v>
      </c>
      <c r="Q117" s="35">
        <f t="shared" si="95"/>
        <v>11200004</v>
      </c>
      <c r="R117" s="35" t="s">
        <v>2520</v>
      </c>
      <c r="S117" s="35" t="str">
        <f t="shared" si="96"/>
        <v>25540379</v>
      </c>
      <c r="T117" s="35" t="s">
        <v>2755</v>
      </c>
      <c r="U117" s="35"/>
      <c r="V117" s="35" t="s">
        <v>4138</v>
      </c>
      <c r="W117" s="35" t="str">
        <f t="shared" si="97"/>
        <v>276</v>
      </c>
      <c r="X117" s="35" t="s">
        <v>1719</v>
      </c>
      <c r="Y117" s="35" t="str">
        <f t="shared" si="98"/>
        <v>Europe</v>
      </c>
      <c r="Z117" s="48"/>
      <c r="AA117" s="35"/>
      <c r="AB117" s="35"/>
      <c r="AC117" s="35" t="s">
        <v>2364</v>
      </c>
      <c r="AD117" s="35" t="s">
        <v>4139</v>
      </c>
      <c r="AE117" s="35"/>
      <c r="AF117" s="47">
        <v>41408</v>
      </c>
      <c r="AG117" s="45" t="s">
        <v>3761</v>
      </c>
      <c r="AH117" s="47">
        <v>41630</v>
      </c>
      <c r="AI117" s="45" t="s">
        <v>3761</v>
      </c>
      <c r="AJ117" s="35"/>
      <c r="AK117" s="46" t="s">
        <v>4140</v>
      </c>
      <c r="AL117" s="45" t="s">
        <v>3838</v>
      </c>
      <c r="AM117" s="45"/>
      <c r="AN117" s="45"/>
      <c r="AO117" s="45"/>
      <c r="AP117" s="45"/>
      <c r="AQ117" s="35"/>
    </row>
    <row r="118" spans="1:43" s="36" customFormat="1" ht="24">
      <c r="A118" s="40">
        <v>2013</v>
      </c>
      <c r="B118" s="40">
        <v>1</v>
      </c>
      <c r="C118" s="40">
        <v>117</v>
      </c>
      <c r="D118" s="46">
        <v>56540460002</v>
      </c>
      <c r="E118" s="35" t="s">
        <v>3</v>
      </c>
      <c r="F118" s="35" t="s">
        <v>4141</v>
      </c>
      <c r="G118" s="35"/>
      <c r="H118" s="35" t="s">
        <v>4142</v>
      </c>
      <c r="I118" s="35" t="s">
        <v>3670</v>
      </c>
      <c r="J118" s="35" t="s">
        <v>3770</v>
      </c>
      <c r="K118" s="35">
        <f t="shared" si="92"/>
        <v>11200000</v>
      </c>
      <c r="L118" s="35" t="s">
        <v>81</v>
      </c>
      <c r="M118" s="35">
        <f t="shared" si="93"/>
        <v>11206000</v>
      </c>
      <c r="N118" s="35" t="s">
        <v>180</v>
      </c>
      <c r="O118" s="35" t="str">
        <f t="shared" si="94"/>
        <v>2545005</v>
      </c>
      <c r="P118" s="35" t="s">
        <v>3298</v>
      </c>
      <c r="Q118" s="35">
        <f t="shared" si="95"/>
        <v>11200004</v>
      </c>
      <c r="R118" s="35" t="s">
        <v>2520</v>
      </c>
      <c r="S118" s="35" t="str">
        <f t="shared" si="96"/>
        <v>25540379</v>
      </c>
      <c r="T118" s="35" t="s">
        <v>2755</v>
      </c>
      <c r="U118" s="35"/>
      <c r="V118" s="35" t="s">
        <v>4138</v>
      </c>
      <c r="W118" s="35" t="str">
        <f t="shared" si="97"/>
        <v>276</v>
      </c>
      <c r="X118" s="35" t="s">
        <v>1719</v>
      </c>
      <c r="Y118" s="35" t="str">
        <f t="shared" si="98"/>
        <v>Europe</v>
      </c>
      <c r="Z118" s="48"/>
      <c r="AA118" s="35"/>
      <c r="AB118" s="35"/>
      <c r="AC118" s="35" t="s">
        <v>2364</v>
      </c>
      <c r="AD118" s="35" t="s">
        <v>4143</v>
      </c>
      <c r="AE118" s="35"/>
      <c r="AF118" s="47">
        <v>41408</v>
      </c>
      <c r="AG118" s="45" t="s">
        <v>3761</v>
      </c>
      <c r="AH118" s="47">
        <v>41628</v>
      </c>
      <c r="AI118" s="45" t="s">
        <v>3761</v>
      </c>
      <c r="AJ118" s="35"/>
      <c r="AK118" s="46" t="s">
        <v>4140</v>
      </c>
      <c r="AL118" s="45" t="s">
        <v>3838</v>
      </c>
      <c r="AM118" s="45"/>
      <c r="AN118" s="45"/>
      <c r="AO118" s="45"/>
      <c r="AP118" s="45"/>
      <c r="AQ118" s="35"/>
    </row>
    <row r="119" spans="1:43" s="36" customFormat="1" ht="24">
      <c r="A119" s="40">
        <v>2013</v>
      </c>
      <c r="B119" s="40">
        <v>1</v>
      </c>
      <c r="C119" s="40">
        <v>118</v>
      </c>
      <c r="D119" s="46">
        <v>56540460004</v>
      </c>
      <c r="E119" s="35" t="s">
        <v>3</v>
      </c>
      <c r="F119" s="35" t="s">
        <v>4144</v>
      </c>
      <c r="G119" s="35"/>
      <c r="H119" s="35" t="s">
        <v>4145</v>
      </c>
      <c r="I119" s="35" t="s">
        <v>3670</v>
      </c>
      <c r="J119" s="35" t="s">
        <v>3770</v>
      </c>
      <c r="K119" s="35">
        <f t="shared" si="92"/>
        <v>11200000</v>
      </c>
      <c r="L119" s="35" t="s">
        <v>81</v>
      </c>
      <c r="M119" s="35">
        <f t="shared" si="93"/>
        <v>11206000</v>
      </c>
      <c r="N119" s="35" t="s">
        <v>180</v>
      </c>
      <c r="O119" s="35" t="str">
        <f t="shared" si="94"/>
        <v>2545005</v>
      </c>
      <c r="P119" s="35" t="s">
        <v>3298</v>
      </c>
      <c r="Q119" s="35">
        <f t="shared" si="95"/>
        <v>11200004</v>
      </c>
      <c r="R119" s="35" t="s">
        <v>2520</v>
      </c>
      <c r="S119" s="35" t="str">
        <f t="shared" si="96"/>
        <v>25540379</v>
      </c>
      <c r="T119" s="35" t="s">
        <v>2755</v>
      </c>
      <c r="U119" s="35"/>
      <c r="V119" s="35" t="s">
        <v>4138</v>
      </c>
      <c r="W119" s="35" t="str">
        <f t="shared" si="97"/>
        <v>276</v>
      </c>
      <c r="X119" s="35" t="s">
        <v>1719</v>
      </c>
      <c r="Y119" s="35" t="str">
        <f t="shared" si="98"/>
        <v>Europe</v>
      </c>
      <c r="Z119" s="48"/>
      <c r="AA119" s="35"/>
      <c r="AB119" s="35"/>
      <c r="AC119" s="35" t="s">
        <v>2364</v>
      </c>
      <c r="AD119" s="35" t="s">
        <v>4146</v>
      </c>
      <c r="AE119" s="35"/>
      <c r="AF119" s="47">
        <v>41408</v>
      </c>
      <c r="AG119" s="45" t="s">
        <v>3761</v>
      </c>
      <c r="AH119" s="47">
        <v>41630</v>
      </c>
      <c r="AI119" s="45" t="s">
        <v>3761</v>
      </c>
      <c r="AJ119" s="35"/>
      <c r="AK119" s="46" t="s">
        <v>4140</v>
      </c>
      <c r="AL119" s="45" t="s">
        <v>3838</v>
      </c>
      <c r="AM119" s="45"/>
      <c r="AN119" s="45"/>
      <c r="AO119" s="45"/>
      <c r="AP119" s="45"/>
      <c r="AQ119" s="35"/>
    </row>
    <row r="120" spans="1:43" s="36" customFormat="1" ht="24">
      <c r="A120" s="40">
        <v>2013</v>
      </c>
      <c r="B120" s="40">
        <v>1</v>
      </c>
      <c r="C120" s="40">
        <v>119</v>
      </c>
      <c r="D120" s="46">
        <v>56540460006</v>
      </c>
      <c r="E120" s="35" t="s">
        <v>17</v>
      </c>
      <c r="F120" s="35" t="s">
        <v>4147</v>
      </c>
      <c r="G120" s="35" t="s">
        <v>4148</v>
      </c>
      <c r="H120" s="35" t="s">
        <v>4149</v>
      </c>
      <c r="I120" s="35" t="s">
        <v>3670</v>
      </c>
      <c r="J120" s="35" t="s">
        <v>3770</v>
      </c>
      <c r="K120" s="35">
        <f t="shared" si="92"/>
        <v>10700000</v>
      </c>
      <c r="L120" s="35" t="s">
        <v>71</v>
      </c>
      <c r="M120" s="35">
        <f t="shared" si="93"/>
        <v>10704000</v>
      </c>
      <c r="N120" s="35" t="s">
        <v>110</v>
      </c>
      <c r="O120" s="35" t="str">
        <f t="shared" si="94"/>
        <v>2543004</v>
      </c>
      <c r="P120" s="35" t="s">
        <v>3568</v>
      </c>
      <c r="Q120" s="35">
        <f t="shared" si="95"/>
        <v>10704005</v>
      </c>
      <c r="R120" s="35" t="s">
        <v>2517</v>
      </c>
      <c r="S120" s="35" t="str">
        <f t="shared" si="96"/>
        <v>25540159</v>
      </c>
      <c r="T120" s="35" t="s">
        <v>2801</v>
      </c>
      <c r="U120" s="35"/>
      <c r="V120" s="35" t="s">
        <v>4150</v>
      </c>
      <c r="W120" s="35" t="str">
        <f t="shared" si="97"/>
        <v>246</v>
      </c>
      <c r="X120" s="35" t="s">
        <v>1698</v>
      </c>
      <c r="Y120" s="35" t="str">
        <f t="shared" si="98"/>
        <v>Europe</v>
      </c>
      <c r="Z120" s="48"/>
      <c r="AA120" s="35"/>
      <c r="AB120" s="35"/>
      <c r="AC120" s="35" t="s">
        <v>2359</v>
      </c>
      <c r="AD120" s="35" t="s">
        <v>4151</v>
      </c>
      <c r="AE120" s="35"/>
      <c r="AF120" s="47">
        <v>41408</v>
      </c>
      <c r="AG120" s="45" t="s">
        <v>3761</v>
      </c>
      <c r="AH120" s="47">
        <v>41630</v>
      </c>
      <c r="AI120" s="45" t="s">
        <v>3761</v>
      </c>
      <c r="AJ120" s="35"/>
      <c r="AK120" s="46" t="s">
        <v>4140</v>
      </c>
      <c r="AL120" s="45" t="s">
        <v>3838</v>
      </c>
      <c r="AM120" s="45"/>
      <c r="AN120" s="45"/>
      <c r="AO120" s="45"/>
      <c r="AP120" s="45"/>
      <c r="AQ120" s="35"/>
    </row>
    <row r="121" spans="1:43" s="36" customFormat="1" ht="24">
      <c r="A121" s="40">
        <v>2013</v>
      </c>
      <c r="B121" s="40">
        <v>1</v>
      </c>
      <c r="C121" s="40">
        <v>120</v>
      </c>
      <c r="D121" s="46">
        <v>56540460007</v>
      </c>
      <c r="E121" s="35" t="s">
        <v>17</v>
      </c>
      <c r="F121" s="35" t="s">
        <v>4152</v>
      </c>
      <c r="G121" s="35" t="s">
        <v>4153</v>
      </c>
      <c r="H121" s="35" t="s">
        <v>4154</v>
      </c>
      <c r="I121" s="35" t="s">
        <v>3670</v>
      </c>
      <c r="J121" s="35" t="s">
        <v>3770</v>
      </c>
      <c r="K121" s="35">
        <f t="shared" si="92"/>
        <v>10700000</v>
      </c>
      <c r="L121" s="35" t="s">
        <v>71</v>
      </c>
      <c r="M121" s="35">
        <f t="shared" si="93"/>
        <v>10704000</v>
      </c>
      <c r="N121" s="35" t="s">
        <v>110</v>
      </c>
      <c r="O121" s="35" t="str">
        <f t="shared" si="94"/>
        <v>2543004</v>
      </c>
      <c r="P121" s="35" t="s">
        <v>3568</v>
      </c>
      <c r="Q121" s="35">
        <f t="shared" si="95"/>
        <v>10704005</v>
      </c>
      <c r="R121" s="35" t="s">
        <v>2517</v>
      </c>
      <c r="S121" s="35" t="str">
        <f t="shared" si="96"/>
        <v>25540159</v>
      </c>
      <c r="T121" s="35" t="s">
        <v>2801</v>
      </c>
      <c r="U121" s="35"/>
      <c r="V121" s="35" t="s">
        <v>4150</v>
      </c>
      <c r="W121" s="35" t="str">
        <f t="shared" si="97"/>
        <v>246</v>
      </c>
      <c r="X121" s="35" t="s">
        <v>1698</v>
      </c>
      <c r="Y121" s="35" t="str">
        <f t="shared" si="98"/>
        <v>Europe</v>
      </c>
      <c r="Z121" s="48"/>
      <c r="AA121" s="35"/>
      <c r="AB121" s="35"/>
      <c r="AC121" s="35" t="s">
        <v>2359</v>
      </c>
      <c r="AD121" s="35" t="s">
        <v>4155</v>
      </c>
      <c r="AE121" s="35"/>
      <c r="AF121" s="47">
        <v>41408</v>
      </c>
      <c r="AG121" s="45" t="s">
        <v>3761</v>
      </c>
      <c r="AH121" s="47">
        <v>41630</v>
      </c>
      <c r="AI121" s="45" t="s">
        <v>3761</v>
      </c>
      <c r="AJ121" s="35"/>
      <c r="AK121" s="46" t="s">
        <v>4140</v>
      </c>
      <c r="AL121" s="45" t="s">
        <v>3838</v>
      </c>
      <c r="AM121" s="45"/>
      <c r="AN121" s="45"/>
      <c r="AO121" s="45"/>
      <c r="AP121" s="45"/>
      <c r="AQ121" s="35"/>
    </row>
    <row r="122" spans="1:43" s="36" customFormat="1" ht="24">
      <c r="A122" s="40">
        <v>2013</v>
      </c>
      <c r="B122" s="40">
        <v>1</v>
      </c>
      <c r="C122" s="40">
        <v>121</v>
      </c>
      <c r="D122" s="46">
        <v>56540460008</v>
      </c>
      <c r="E122" s="35" t="s">
        <v>17</v>
      </c>
      <c r="F122" s="35" t="s">
        <v>4156</v>
      </c>
      <c r="G122" s="35" t="s">
        <v>4157</v>
      </c>
      <c r="H122" s="35" t="s">
        <v>4158</v>
      </c>
      <c r="I122" s="35" t="s">
        <v>3670</v>
      </c>
      <c r="J122" s="35" t="s">
        <v>3770</v>
      </c>
      <c r="K122" s="35">
        <f t="shared" si="92"/>
        <v>10700000</v>
      </c>
      <c r="L122" s="35" t="s">
        <v>71</v>
      </c>
      <c r="M122" s="35">
        <f t="shared" si="93"/>
        <v>10704000</v>
      </c>
      <c r="N122" s="35" t="s">
        <v>110</v>
      </c>
      <c r="O122" s="35" t="str">
        <f t="shared" si="94"/>
        <v>2543004</v>
      </c>
      <c r="P122" s="35" t="s">
        <v>3568</v>
      </c>
      <c r="Q122" s="35">
        <f t="shared" si="95"/>
        <v>10704005</v>
      </c>
      <c r="R122" s="35" t="s">
        <v>2517</v>
      </c>
      <c r="S122" s="35" t="str">
        <f t="shared" si="96"/>
        <v>25540159</v>
      </c>
      <c r="T122" s="35" t="s">
        <v>2801</v>
      </c>
      <c r="U122" s="35"/>
      <c r="V122" s="35" t="s">
        <v>4150</v>
      </c>
      <c r="W122" s="35" t="str">
        <f t="shared" si="97"/>
        <v>246</v>
      </c>
      <c r="X122" s="35" t="s">
        <v>1698</v>
      </c>
      <c r="Y122" s="35" t="str">
        <f t="shared" si="98"/>
        <v>Europe</v>
      </c>
      <c r="Z122" s="48"/>
      <c r="AA122" s="35"/>
      <c r="AB122" s="35"/>
      <c r="AC122" s="35" t="s">
        <v>2359</v>
      </c>
      <c r="AD122" s="35" t="s">
        <v>4159</v>
      </c>
      <c r="AE122" s="35"/>
      <c r="AF122" s="47">
        <v>41408</v>
      </c>
      <c r="AG122" s="45" t="s">
        <v>3761</v>
      </c>
      <c r="AH122" s="47">
        <v>41630</v>
      </c>
      <c r="AI122" s="45" t="s">
        <v>3761</v>
      </c>
      <c r="AJ122" s="35"/>
      <c r="AK122" s="46" t="s">
        <v>4140</v>
      </c>
      <c r="AL122" s="45" t="s">
        <v>3838</v>
      </c>
      <c r="AM122" s="45"/>
      <c r="AN122" s="45"/>
      <c r="AO122" s="45"/>
      <c r="AP122" s="45"/>
      <c r="AQ122" s="35"/>
    </row>
    <row r="123" spans="1:43" s="36" customFormat="1" ht="24">
      <c r="A123" s="40">
        <v>2013</v>
      </c>
      <c r="B123" s="40">
        <v>1</v>
      </c>
      <c r="C123" s="40">
        <v>122</v>
      </c>
      <c r="D123" s="46">
        <v>56540460009</v>
      </c>
      <c r="E123" s="35" t="s">
        <v>17</v>
      </c>
      <c r="F123" s="35" t="s">
        <v>4160</v>
      </c>
      <c r="G123" s="35" t="s">
        <v>4161</v>
      </c>
      <c r="H123" s="35" t="s">
        <v>4162</v>
      </c>
      <c r="I123" s="35" t="s">
        <v>3670</v>
      </c>
      <c r="J123" s="35" t="s">
        <v>3770</v>
      </c>
      <c r="K123" s="35">
        <f t="shared" si="92"/>
        <v>10700000</v>
      </c>
      <c r="L123" s="35" t="s">
        <v>71</v>
      </c>
      <c r="M123" s="35">
        <f t="shared" si="93"/>
        <v>10704000</v>
      </c>
      <c r="N123" s="35" t="s">
        <v>110</v>
      </c>
      <c r="O123" s="35" t="str">
        <f t="shared" si="94"/>
        <v>2543004</v>
      </c>
      <c r="P123" s="35" t="s">
        <v>3568</v>
      </c>
      <c r="Q123" s="35">
        <f t="shared" si="95"/>
        <v>10704005</v>
      </c>
      <c r="R123" s="35" t="s">
        <v>2517</v>
      </c>
      <c r="S123" s="35" t="str">
        <f t="shared" si="96"/>
        <v>25540159</v>
      </c>
      <c r="T123" s="35" t="s">
        <v>2801</v>
      </c>
      <c r="U123" s="35"/>
      <c r="V123" s="35" t="s">
        <v>4150</v>
      </c>
      <c r="W123" s="35" t="str">
        <f t="shared" si="97"/>
        <v>246</v>
      </c>
      <c r="X123" s="35" t="s">
        <v>1698</v>
      </c>
      <c r="Y123" s="35" t="str">
        <f t="shared" si="98"/>
        <v>Europe</v>
      </c>
      <c r="Z123" s="48"/>
      <c r="AA123" s="35"/>
      <c r="AB123" s="35"/>
      <c r="AC123" s="35" t="s">
        <v>2359</v>
      </c>
      <c r="AD123" s="35" t="s">
        <v>4163</v>
      </c>
      <c r="AE123" s="35"/>
      <c r="AF123" s="47">
        <v>41408</v>
      </c>
      <c r="AG123" s="45" t="s">
        <v>3761</v>
      </c>
      <c r="AH123" s="47">
        <v>41630</v>
      </c>
      <c r="AI123" s="45" t="s">
        <v>3761</v>
      </c>
      <c r="AJ123" s="35"/>
      <c r="AK123" s="46" t="s">
        <v>4140</v>
      </c>
      <c r="AL123" s="45" t="s">
        <v>3838</v>
      </c>
      <c r="AM123" s="45"/>
      <c r="AN123" s="45"/>
      <c r="AO123" s="45"/>
      <c r="AP123" s="45"/>
      <c r="AQ123" s="35"/>
    </row>
    <row r="124" spans="1:43" s="36" customFormat="1" ht="24">
      <c r="A124" s="40">
        <v>2013</v>
      </c>
      <c r="B124" s="40">
        <v>1</v>
      </c>
      <c r="C124" s="40">
        <v>123</v>
      </c>
      <c r="D124" s="35">
        <v>56540460010</v>
      </c>
      <c r="E124" s="35" t="s">
        <v>17</v>
      </c>
      <c r="F124" s="35" t="s">
        <v>4164</v>
      </c>
      <c r="G124" s="35"/>
      <c r="H124" s="35" t="s">
        <v>4165</v>
      </c>
      <c r="I124" s="35" t="s">
        <v>3670</v>
      </c>
      <c r="J124" s="35" t="s">
        <v>3770</v>
      </c>
      <c r="K124" s="35">
        <f t="shared" si="92"/>
        <v>10700000</v>
      </c>
      <c r="L124" s="35" t="s">
        <v>71</v>
      </c>
      <c r="M124" s="35">
        <f t="shared" si="93"/>
        <v>10702000</v>
      </c>
      <c r="N124" s="35" t="s">
        <v>106</v>
      </c>
      <c r="O124" s="35" t="str">
        <f t="shared" si="94"/>
        <v>2514001</v>
      </c>
      <c r="P124" s="35" t="s">
        <v>3549</v>
      </c>
      <c r="Q124" s="35">
        <f t="shared" si="95"/>
        <v>10702002</v>
      </c>
      <c r="R124" s="35" t="s">
        <v>2584</v>
      </c>
      <c r="S124" s="35" t="str">
        <f t="shared" si="96"/>
        <v>25540016</v>
      </c>
      <c r="T124" s="35" t="s">
        <v>3038</v>
      </c>
      <c r="U124" s="35"/>
      <c r="V124" s="35"/>
      <c r="W124" s="35" t="str">
        <f t="shared" si="97"/>
        <v>356</v>
      </c>
      <c r="X124" s="35" t="s">
        <v>1757</v>
      </c>
      <c r="Y124" s="35" t="str">
        <f t="shared" si="98"/>
        <v>Asia</v>
      </c>
      <c r="Z124" s="48"/>
      <c r="AA124" s="35"/>
      <c r="AB124" s="35"/>
      <c r="AC124" s="35" t="s">
        <v>2377</v>
      </c>
      <c r="AD124" s="35"/>
      <c r="AE124" s="35"/>
      <c r="AF124" s="47">
        <v>41408</v>
      </c>
      <c r="AG124" s="45" t="s">
        <v>3761</v>
      </c>
      <c r="AH124" s="47">
        <v>41630</v>
      </c>
      <c r="AI124" s="45" t="s">
        <v>3761</v>
      </c>
      <c r="AJ124" s="35"/>
      <c r="AK124" s="46" t="s">
        <v>4140</v>
      </c>
      <c r="AL124" s="45" t="s">
        <v>3838</v>
      </c>
      <c r="AM124" s="45"/>
      <c r="AN124" s="45"/>
      <c r="AO124" s="45"/>
      <c r="AP124" s="45"/>
      <c r="AQ124" s="35"/>
    </row>
    <row r="125" spans="1:43" s="36" customFormat="1" ht="24">
      <c r="A125" s="40">
        <v>2013</v>
      </c>
      <c r="B125" s="40">
        <v>1</v>
      </c>
      <c r="C125" s="40">
        <v>124</v>
      </c>
      <c r="D125" s="46">
        <v>56540460011</v>
      </c>
      <c r="E125" s="35" t="s">
        <v>3</v>
      </c>
      <c r="F125" s="35" t="s">
        <v>4166</v>
      </c>
      <c r="G125" s="35"/>
      <c r="H125" s="35" t="s">
        <v>4167</v>
      </c>
      <c r="I125" s="35" t="s">
        <v>3670</v>
      </c>
      <c r="J125" s="35" t="s">
        <v>3770</v>
      </c>
      <c r="K125" s="35">
        <f t="shared" si="92"/>
        <v>11300000</v>
      </c>
      <c r="L125" s="35" t="s">
        <v>36</v>
      </c>
      <c r="M125" s="35" t="str">
        <f t="shared" si="93"/>
        <v/>
      </c>
      <c r="N125" s="35"/>
      <c r="O125" s="35" t="str">
        <f t="shared" si="94"/>
        <v>2543003</v>
      </c>
      <c r="P125" s="35" t="s">
        <v>3565</v>
      </c>
      <c r="Q125" s="35">
        <f t="shared" si="95"/>
        <v>11300002</v>
      </c>
      <c r="R125" s="35" t="s">
        <v>2524</v>
      </c>
      <c r="S125" s="35" t="str">
        <f t="shared" si="96"/>
        <v>25540409</v>
      </c>
      <c r="T125" s="35" t="s">
        <v>2763</v>
      </c>
      <c r="U125" s="35"/>
      <c r="V125" s="35" t="s">
        <v>4168</v>
      </c>
      <c r="W125" s="35" t="str">
        <f t="shared" si="97"/>
        <v>360</v>
      </c>
      <c r="X125" s="35" t="s">
        <v>1759</v>
      </c>
      <c r="Y125" s="35" t="str">
        <f t="shared" si="98"/>
        <v>Asia</v>
      </c>
      <c r="Z125" s="48"/>
      <c r="AA125" s="35"/>
      <c r="AB125" s="35"/>
      <c r="AC125" s="35" t="s">
        <v>13</v>
      </c>
      <c r="AD125" s="35" t="s">
        <v>4169</v>
      </c>
      <c r="AE125" s="35"/>
      <c r="AF125" s="47">
        <v>41487</v>
      </c>
      <c r="AG125" s="45" t="s">
        <v>3761</v>
      </c>
      <c r="AH125" s="47">
        <v>41630</v>
      </c>
      <c r="AI125" s="45" t="s">
        <v>3761</v>
      </c>
      <c r="AJ125" s="35"/>
      <c r="AK125" s="46" t="s">
        <v>4065</v>
      </c>
      <c r="AL125" s="45" t="s">
        <v>3838</v>
      </c>
      <c r="AM125" s="45"/>
      <c r="AN125" s="45"/>
      <c r="AO125" s="45"/>
      <c r="AP125" s="45"/>
      <c r="AQ125" s="35"/>
    </row>
    <row r="126" spans="1:43" s="36" customFormat="1" ht="24">
      <c r="A126" s="40">
        <v>2013</v>
      </c>
      <c r="B126" s="40">
        <v>1</v>
      </c>
      <c r="C126" s="40">
        <v>125</v>
      </c>
      <c r="D126" s="46">
        <v>56540460012</v>
      </c>
      <c r="E126" s="35" t="s">
        <v>3</v>
      </c>
      <c r="F126" s="35" t="s">
        <v>4170</v>
      </c>
      <c r="G126" s="35" t="s">
        <v>4171</v>
      </c>
      <c r="H126" s="35" t="s">
        <v>4172</v>
      </c>
      <c r="I126" s="35" t="s">
        <v>3670</v>
      </c>
      <c r="J126" s="35" t="s">
        <v>3770</v>
      </c>
      <c r="K126" s="35">
        <f t="shared" ref="K126:K189" si="99">IF(ISBLANK(L126),"",INDEX(FACULTY_CODE,MATCH(L126,FACULTY_NAME_EN,0)))</f>
        <v>11300000</v>
      </c>
      <c r="L126" s="35" t="s">
        <v>36</v>
      </c>
      <c r="M126" s="35" t="str">
        <f t="shared" ref="M126:M189" si="100">IF(ISBLANK(N126),"",INDEX(DEPARTMENT_CODE,MATCH(N126,DEPT_NAME_EN,0)))</f>
        <v/>
      </c>
      <c r="N126" s="35"/>
      <c r="O126" s="35" t="str">
        <f t="shared" ref="O126:O189" si="101">IF(ISBLANK(P126),"",INDEX(Program_Code,MATCH(P126,Program_Name_En,0)))</f>
        <v>2543003</v>
      </c>
      <c r="P126" s="35" t="s">
        <v>3565</v>
      </c>
      <c r="Q126" s="35">
        <f t="shared" ref="Q126:Q189" si="102">IF(ISBLANK(R126),"",INDEX(FOS_Code,MATCH(R126,FOS_Name_En,0)))</f>
        <v>11300002</v>
      </c>
      <c r="R126" s="35" t="s">
        <v>2524</v>
      </c>
      <c r="S126" s="35" t="str">
        <f t="shared" ref="S126:S189" si="103">IF(ISBLANK(T126),"",INDEX(Program_Project_Code,MATCH(T126,Program_Project_Name,0)))</f>
        <v>25540409</v>
      </c>
      <c r="T126" s="35" t="s">
        <v>2763</v>
      </c>
      <c r="U126" s="35"/>
      <c r="V126" s="35" t="s">
        <v>4168</v>
      </c>
      <c r="W126" s="35" t="str">
        <f t="shared" ref="W126:W189" si="104">IF(ISBLANK(X126),"",INDEX(Country_Code,MATCH(X126,Country_Name,0)))</f>
        <v>360</v>
      </c>
      <c r="X126" s="35" t="s">
        <v>1759</v>
      </c>
      <c r="Y126" s="35" t="str">
        <f t="shared" ref="Y126:Y189" si="105">IF(ISBLANK(X126),"",INDEX(Continents,MATCH(X126,Country_Name,0)))</f>
        <v>Asia</v>
      </c>
      <c r="Z126" s="48"/>
      <c r="AA126" s="35"/>
      <c r="AB126" s="35"/>
      <c r="AC126" s="35" t="s">
        <v>13</v>
      </c>
      <c r="AD126" s="35" t="s">
        <v>4173</v>
      </c>
      <c r="AE126" s="35"/>
      <c r="AF126" s="47">
        <v>41487</v>
      </c>
      <c r="AG126" s="45" t="s">
        <v>3761</v>
      </c>
      <c r="AH126" s="47">
        <v>41630</v>
      </c>
      <c r="AI126" s="45" t="s">
        <v>3761</v>
      </c>
      <c r="AJ126" s="35"/>
      <c r="AK126" s="46" t="s">
        <v>4065</v>
      </c>
      <c r="AL126" s="45" t="s">
        <v>3838</v>
      </c>
      <c r="AM126" s="45"/>
      <c r="AN126" s="45"/>
      <c r="AO126" s="45"/>
      <c r="AP126" s="45"/>
      <c r="AQ126" s="35"/>
    </row>
    <row r="127" spans="1:43" s="36" customFormat="1" ht="24">
      <c r="A127" s="40">
        <v>2013</v>
      </c>
      <c r="B127" s="40">
        <v>1</v>
      </c>
      <c r="C127" s="40">
        <v>126</v>
      </c>
      <c r="D127" s="46">
        <v>56540460013</v>
      </c>
      <c r="E127" s="35" t="s">
        <v>17</v>
      </c>
      <c r="F127" s="35" t="s">
        <v>4174</v>
      </c>
      <c r="G127" s="35"/>
      <c r="H127" s="35" t="s">
        <v>4175</v>
      </c>
      <c r="I127" s="35" t="s">
        <v>3670</v>
      </c>
      <c r="J127" s="35" t="s">
        <v>3770</v>
      </c>
      <c r="K127" s="35">
        <f t="shared" si="99"/>
        <v>11300000</v>
      </c>
      <c r="L127" s="35" t="s">
        <v>36</v>
      </c>
      <c r="M127" s="35" t="str">
        <f t="shared" si="100"/>
        <v/>
      </c>
      <c r="N127" s="35"/>
      <c r="O127" s="35" t="str">
        <f t="shared" si="101"/>
        <v>2543003</v>
      </c>
      <c r="P127" s="35" t="s">
        <v>3565</v>
      </c>
      <c r="Q127" s="35">
        <f t="shared" si="102"/>
        <v>11300002</v>
      </c>
      <c r="R127" s="35" t="s">
        <v>2524</v>
      </c>
      <c r="S127" s="35" t="str">
        <f t="shared" si="103"/>
        <v>25540409</v>
      </c>
      <c r="T127" s="35" t="s">
        <v>2763</v>
      </c>
      <c r="U127" s="35"/>
      <c r="V127" s="35" t="s">
        <v>4168</v>
      </c>
      <c r="W127" s="35" t="str">
        <f t="shared" si="104"/>
        <v>360</v>
      </c>
      <c r="X127" s="35" t="s">
        <v>1759</v>
      </c>
      <c r="Y127" s="35" t="str">
        <f t="shared" si="105"/>
        <v>Asia</v>
      </c>
      <c r="Z127" s="48"/>
      <c r="AA127" s="35"/>
      <c r="AB127" s="35"/>
      <c r="AC127" s="35" t="s">
        <v>13</v>
      </c>
      <c r="AD127" s="35" t="s">
        <v>4176</v>
      </c>
      <c r="AE127" s="35"/>
      <c r="AF127" s="47">
        <v>41487</v>
      </c>
      <c r="AG127" s="45" t="s">
        <v>3761</v>
      </c>
      <c r="AH127" s="47">
        <v>41630</v>
      </c>
      <c r="AI127" s="45" t="s">
        <v>3761</v>
      </c>
      <c r="AJ127" s="35"/>
      <c r="AK127" s="46" t="s">
        <v>4065</v>
      </c>
      <c r="AL127" s="45" t="s">
        <v>3838</v>
      </c>
      <c r="AM127" s="45"/>
      <c r="AN127" s="45"/>
      <c r="AO127" s="45"/>
      <c r="AP127" s="45"/>
      <c r="AQ127" s="35"/>
    </row>
    <row r="128" spans="1:43" s="36" customFormat="1" ht="24">
      <c r="A128" s="40">
        <v>2013</v>
      </c>
      <c r="B128" s="40">
        <v>1</v>
      </c>
      <c r="C128" s="40">
        <v>127</v>
      </c>
      <c r="D128" s="46">
        <v>56540460014</v>
      </c>
      <c r="E128" s="35" t="s">
        <v>17</v>
      </c>
      <c r="F128" s="35" t="s">
        <v>4177</v>
      </c>
      <c r="G128" s="35" t="s">
        <v>4178</v>
      </c>
      <c r="H128" s="35" t="s">
        <v>4179</v>
      </c>
      <c r="I128" s="35" t="s">
        <v>3670</v>
      </c>
      <c r="J128" s="35" t="s">
        <v>3770</v>
      </c>
      <c r="K128" s="35">
        <f t="shared" si="99"/>
        <v>11300000</v>
      </c>
      <c r="L128" s="35" t="s">
        <v>36</v>
      </c>
      <c r="M128" s="35" t="str">
        <f t="shared" si="100"/>
        <v/>
      </c>
      <c r="N128" s="35"/>
      <c r="O128" s="35" t="str">
        <f t="shared" si="101"/>
        <v>2543003</v>
      </c>
      <c r="P128" s="35" t="s">
        <v>3565</v>
      </c>
      <c r="Q128" s="35">
        <f t="shared" si="102"/>
        <v>11300002</v>
      </c>
      <c r="R128" s="35" t="s">
        <v>2524</v>
      </c>
      <c r="S128" s="35" t="str">
        <f t="shared" si="103"/>
        <v>25540409</v>
      </c>
      <c r="T128" s="35" t="s">
        <v>2763</v>
      </c>
      <c r="U128" s="35"/>
      <c r="V128" s="35" t="s">
        <v>4168</v>
      </c>
      <c r="W128" s="35" t="str">
        <f t="shared" si="104"/>
        <v>360</v>
      </c>
      <c r="X128" s="35" t="s">
        <v>1759</v>
      </c>
      <c r="Y128" s="35" t="str">
        <f t="shared" si="105"/>
        <v>Asia</v>
      </c>
      <c r="Z128" s="48"/>
      <c r="AA128" s="35"/>
      <c r="AB128" s="35"/>
      <c r="AC128" s="35" t="s">
        <v>13</v>
      </c>
      <c r="AD128" s="35" t="s">
        <v>4180</v>
      </c>
      <c r="AE128" s="35"/>
      <c r="AF128" s="47">
        <v>41487</v>
      </c>
      <c r="AG128" s="45" t="s">
        <v>3761</v>
      </c>
      <c r="AH128" s="47">
        <v>41630</v>
      </c>
      <c r="AI128" s="45" t="s">
        <v>3761</v>
      </c>
      <c r="AJ128" s="35"/>
      <c r="AK128" s="46" t="s">
        <v>4065</v>
      </c>
      <c r="AL128" s="45" t="s">
        <v>3838</v>
      </c>
      <c r="AM128" s="45"/>
      <c r="AN128" s="45"/>
      <c r="AO128" s="45"/>
      <c r="AP128" s="45"/>
      <c r="AQ128" s="35"/>
    </row>
    <row r="129" spans="1:43" s="36" customFormat="1" ht="24">
      <c r="A129" s="40">
        <v>2013</v>
      </c>
      <c r="B129" s="40">
        <v>1</v>
      </c>
      <c r="C129" s="40">
        <v>128</v>
      </c>
      <c r="D129" s="46">
        <v>56540460015</v>
      </c>
      <c r="E129" s="35" t="s">
        <v>3</v>
      </c>
      <c r="F129" s="35" t="s">
        <v>4181</v>
      </c>
      <c r="G129" s="35"/>
      <c r="H129" s="35" t="s">
        <v>4182</v>
      </c>
      <c r="I129" s="35" t="s">
        <v>3670</v>
      </c>
      <c r="J129" s="35" t="s">
        <v>3770</v>
      </c>
      <c r="K129" s="35">
        <f t="shared" si="99"/>
        <v>11300000</v>
      </c>
      <c r="L129" s="35" t="s">
        <v>36</v>
      </c>
      <c r="M129" s="35" t="str">
        <f t="shared" si="100"/>
        <v/>
      </c>
      <c r="N129" s="35"/>
      <c r="O129" s="35" t="str">
        <f t="shared" si="101"/>
        <v>2543003</v>
      </c>
      <c r="P129" s="35" t="s">
        <v>3565</v>
      </c>
      <c r="Q129" s="35">
        <f t="shared" si="102"/>
        <v>11300002</v>
      </c>
      <c r="R129" s="35" t="s">
        <v>2524</v>
      </c>
      <c r="S129" s="35" t="str">
        <f t="shared" si="103"/>
        <v>25540409</v>
      </c>
      <c r="T129" s="35" t="s">
        <v>2763</v>
      </c>
      <c r="U129" s="35"/>
      <c r="V129" s="35" t="s">
        <v>4168</v>
      </c>
      <c r="W129" s="35" t="str">
        <f t="shared" si="104"/>
        <v>360</v>
      </c>
      <c r="X129" s="35" t="s">
        <v>1759</v>
      </c>
      <c r="Y129" s="35" t="str">
        <f t="shared" si="105"/>
        <v>Asia</v>
      </c>
      <c r="Z129" s="48"/>
      <c r="AA129" s="35"/>
      <c r="AB129" s="35"/>
      <c r="AC129" s="35" t="s">
        <v>13</v>
      </c>
      <c r="AD129" s="35" t="s">
        <v>4183</v>
      </c>
      <c r="AE129" s="35"/>
      <c r="AF129" s="47">
        <v>41480</v>
      </c>
      <c r="AG129" s="45" t="s">
        <v>3761</v>
      </c>
      <c r="AH129" s="47">
        <v>41630</v>
      </c>
      <c r="AI129" s="45" t="s">
        <v>3761</v>
      </c>
      <c r="AJ129" s="35"/>
      <c r="AK129" s="46" t="s">
        <v>4065</v>
      </c>
      <c r="AL129" s="45" t="s">
        <v>3838</v>
      </c>
      <c r="AM129" s="45"/>
      <c r="AN129" s="45"/>
      <c r="AO129" s="45"/>
      <c r="AP129" s="45"/>
      <c r="AQ129" s="35"/>
    </row>
    <row r="130" spans="1:43" s="36" customFormat="1" ht="24">
      <c r="A130" s="40">
        <v>2013</v>
      </c>
      <c r="B130" s="40">
        <v>1</v>
      </c>
      <c r="C130" s="40">
        <v>129</v>
      </c>
      <c r="D130" s="46">
        <v>56540460016</v>
      </c>
      <c r="E130" s="35" t="s">
        <v>3</v>
      </c>
      <c r="F130" s="35" t="s">
        <v>4184</v>
      </c>
      <c r="G130" s="35" t="s">
        <v>4185</v>
      </c>
      <c r="H130" s="35" t="s">
        <v>4186</v>
      </c>
      <c r="I130" s="35" t="s">
        <v>3670</v>
      </c>
      <c r="J130" s="35" t="s">
        <v>3770</v>
      </c>
      <c r="K130" s="35">
        <f t="shared" si="99"/>
        <v>11300000</v>
      </c>
      <c r="L130" s="35" t="s">
        <v>36</v>
      </c>
      <c r="M130" s="35" t="str">
        <f t="shared" si="100"/>
        <v/>
      </c>
      <c r="N130" s="35"/>
      <c r="O130" s="35" t="str">
        <f t="shared" si="101"/>
        <v>2543003</v>
      </c>
      <c r="P130" s="35" t="s">
        <v>3565</v>
      </c>
      <c r="Q130" s="35">
        <f t="shared" si="102"/>
        <v>11300002</v>
      </c>
      <c r="R130" s="35" t="s">
        <v>2524</v>
      </c>
      <c r="S130" s="35" t="str">
        <f t="shared" si="103"/>
        <v>25540409</v>
      </c>
      <c r="T130" s="35" t="s">
        <v>2763</v>
      </c>
      <c r="U130" s="35"/>
      <c r="V130" s="35" t="s">
        <v>4168</v>
      </c>
      <c r="W130" s="35" t="str">
        <f t="shared" si="104"/>
        <v>360</v>
      </c>
      <c r="X130" s="35" t="s">
        <v>1759</v>
      </c>
      <c r="Y130" s="35" t="str">
        <f t="shared" si="105"/>
        <v>Asia</v>
      </c>
      <c r="Z130" s="48"/>
      <c r="AA130" s="35"/>
      <c r="AB130" s="35"/>
      <c r="AC130" s="35" t="s">
        <v>13</v>
      </c>
      <c r="AD130" s="35" t="s">
        <v>4187</v>
      </c>
      <c r="AE130" s="35"/>
      <c r="AF130" s="47">
        <v>41487</v>
      </c>
      <c r="AG130" s="45" t="s">
        <v>3761</v>
      </c>
      <c r="AH130" s="47">
        <v>41630</v>
      </c>
      <c r="AI130" s="45" t="s">
        <v>3761</v>
      </c>
      <c r="AJ130" s="35"/>
      <c r="AK130" s="46" t="s">
        <v>4065</v>
      </c>
      <c r="AL130" s="45" t="s">
        <v>3838</v>
      </c>
      <c r="AM130" s="45"/>
      <c r="AN130" s="45"/>
      <c r="AO130" s="45"/>
      <c r="AP130" s="45"/>
      <c r="AQ130" s="35"/>
    </row>
    <row r="131" spans="1:43" s="36" customFormat="1" ht="24">
      <c r="A131" s="40">
        <v>2013</v>
      </c>
      <c r="B131" s="40">
        <v>1</v>
      </c>
      <c r="C131" s="40">
        <v>130</v>
      </c>
      <c r="D131" s="46">
        <v>56540460017</v>
      </c>
      <c r="E131" s="35" t="s">
        <v>17</v>
      </c>
      <c r="F131" s="35" t="s">
        <v>4188</v>
      </c>
      <c r="G131" s="35"/>
      <c r="H131" s="35"/>
      <c r="I131" s="35" t="s">
        <v>3670</v>
      </c>
      <c r="J131" s="35" t="s">
        <v>3770</v>
      </c>
      <c r="K131" s="35">
        <f t="shared" si="99"/>
        <v>11300000</v>
      </c>
      <c r="L131" s="35" t="s">
        <v>36</v>
      </c>
      <c r="M131" s="35" t="str">
        <f t="shared" si="100"/>
        <v/>
      </c>
      <c r="N131" s="35"/>
      <c r="O131" s="35" t="str">
        <f t="shared" si="101"/>
        <v>2543003</v>
      </c>
      <c r="P131" s="35" t="s">
        <v>3565</v>
      </c>
      <c r="Q131" s="35">
        <f t="shared" si="102"/>
        <v>11300002</v>
      </c>
      <c r="R131" s="35" t="s">
        <v>2524</v>
      </c>
      <c r="S131" s="35" t="str">
        <f t="shared" si="103"/>
        <v>25540409</v>
      </c>
      <c r="T131" s="35" t="s">
        <v>2763</v>
      </c>
      <c r="U131" s="35"/>
      <c r="V131" s="35" t="s">
        <v>4168</v>
      </c>
      <c r="W131" s="35" t="str">
        <f t="shared" si="104"/>
        <v>360</v>
      </c>
      <c r="X131" s="35" t="s">
        <v>1759</v>
      </c>
      <c r="Y131" s="35" t="str">
        <f t="shared" si="105"/>
        <v>Asia</v>
      </c>
      <c r="Z131" s="48"/>
      <c r="AA131" s="35"/>
      <c r="AB131" s="35"/>
      <c r="AC131" s="35" t="s">
        <v>13</v>
      </c>
      <c r="AD131" s="35" t="s">
        <v>4189</v>
      </c>
      <c r="AE131" s="35"/>
      <c r="AF131" s="47">
        <v>41487</v>
      </c>
      <c r="AG131" s="45" t="s">
        <v>3761</v>
      </c>
      <c r="AH131" s="47">
        <v>41630</v>
      </c>
      <c r="AI131" s="45" t="s">
        <v>3761</v>
      </c>
      <c r="AJ131" s="35"/>
      <c r="AK131" s="46" t="s">
        <v>4065</v>
      </c>
      <c r="AL131" s="45" t="s">
        <v>3838</v>
      </c>
      <c r="AM131" s="45"/>
      <c r="AN131" s="45"/>
      <c r="AO131" s="45"/>
      <c r="AP131" s="45"/>
      <c r="AQ131" s="35"/>
    </row>
    <row r="132" spans="1:43" s="36" customFormat="1" ht="24">
      <c r="A132" s="40">
        <v>2013</v>
      </c>
      <c r="B132" s="40">
        <v>1</v>
      </c>
      <c r="C132" s="40">
        <v>131</v>
      </c>
      <c r="D132" s="35">
        <v>56540460018</v>
      </c>
      <c r="E132" s="35" t="s">
        <v>3</v>
      </c>
      <c r="F132" s="35" t="s">
        <v>4190</v>
      </c>
      <c r="G132" s="35" t="s">
        <v>4191</v>
      </c>
      <c r="H132" s="35" t="s">
        <v>4192</v>
      </c>
      <c r="I132" s="35" t="s">
        <v>3670</v>
      </c>
      <c r="J132" s="35" t="s">
        <v>3770</v>
      </c>
      <c r="K132" s="35">
        <f t="shared" si="99"/>
        <v>11300000</v>
      </c>
      <c r="L132" s="35" t="s">
        <v>36</v>
      </c>
      <c r="M132" s="35" t="str">
        <f t="shared" si="100"/>
        <v/>
      </c>
      <c r="N132" s="35"/>
      <c r="O132" s="35" t="str">
        <f t="shared" si="101"/>
        <v>2543003</v>
      </c>
      <c r="P132" s="35" t="s">
        <v>3565</v>
      </c>
      <c r="Q132" s="35">
        <f t="shared" si="102"/>
        <v>11300002</v>
      </c>
      <c r="R132" s="35" t="s">
        <v>2524</v>
      </c>
      <c r="S132" s="35" t="str">
        <f t="shared" si="103"/>
        <v>25540409</v>
      </c>
      <c r="T132" s="35" t="s">
        <v>2763</v>
      </c>
      <c r="U132" s="35"/>
      <c r="V132" s="35" t="s">
        <v>4168</v>
      </c>
      <c r="W132" s="35" t="str">
        <f t="shared" si="104"/>
        <v>360</v>
      </c>
      <c r="X132" s="35" t="s">
        <v>1759</v>
      </c>
      <c r="Y132" s="35" t="str">
        <f t="shared" si="105"/>
        <v>Asia</v>
      </c>
      <c r="Z132" s="48"/>
      <c r="AA132" s="35"/>
      <c r="AB132" s="35"/>
      <c r="AC132" s="35" t="s">
        <v>13</v>
      </c>
      <c r="AD132" s="35" t="s">
        <v>4193</v>
      </c>
      <c r="AE132" s="35"/>
      <c r="AF132" s="47">
        <v>41487</v>
      </c>
      <c r="AG132" s="45" t="s">
        <v>3761</v>
      </c>
      <c r="AH132" s="47">
        <v>41630</v>
      </c>
      <c r="AI132" s="45" t="s">
        <v>3761</v>
      </c>
      <c r="AJ132" s="35"/>
      <c r="AK132" s="46" t="s">
        <v>4065</v>
      </c>
      <c r="AL132" s="45" t="s">
        <v>3838</v>
      </c>
      <c r="AM132" s="45"/>
      <c r="AN132" s="45"/>
      <c r="AO132" s="45"/>
      <c r="AP132" s="45"/>
      <c r="AQ132" s="35"/>
    </row>
    <row r="133" spans="1:43" s="36" customFormat="1" ht="24">
      <c r="A133" s="40">
        <v>2013</v>
      </c>
      <c r="B133" s="40">
        <v>1</v>
      </c>
      <c r="C133" s="40">
        <v>132</v>
      </c>
      <c r="D133" s="35">
        <v>56540460019</v>
      </c>
      <c r="E133" s="35" t="s">
        <v>17</v>
      </c>
      <c r="F133" s="35" t="s">
        <v>4194</v>
      </c>
      <c r="G133" s="35"/>
      <c r="H133" s="35" t="s">
        <v>4195</v>
      </c>
      <c r="I133" s="35" t="s">
        <v>3670</v>
      </c>
      <c r="J133" s="35" t="s">
        <v>3770</v>
      </c>
      <c r="K133" s="35">
        <f t="shared" si="99"/>
        <v>11300000</v>
      </c>
      <c r="L133" s="35" t="s">
        <v>36</v>
      </c>
      <c r="M133" s="35" t="str">
        <f t="shared" si="100"/>
        <v/>
      </c>
      <c r="N133" s="35"/>
      <c r="O133" s="35" t="str">
        <f t="shared" si="101"/>
        <v>2543003</v>
      </c>
      <c r="P133" s="35" t="s">
        <v>3565</v>
      </c>
      <c r="Q133" s="35">
        <f t="shared" si="102"/>
        <v>11300002</v>
      </c>
      <c r="R133" s="35" t="s">
        <v>2524</v>
      </c>
      <c r="S133" s="35" t="str">
        <f t="shared" si="103"/>
        <v>25540409</v>
      </c>
      <c r="T133" s="35" t="s">
        <v>2763</v>
      </c>
      <c r="U133" s="35"/>
      <c r="V133" s="35" t="s">
        <v>4168</v>
      </c>
      <c r="W133" s="35" t="str">
        <f t="shared" si="104"/>
        <v>360</v>
      </c>
      <c r="X133" s="35" t="s">
        <v>1759</v>
      </c>
      <c r="Y133" s="35" t="str">
        <f t="shared" si="105"/>
        <v>Asia</v>
      </c>
      <c r="Z133" s="48"/>
      <c r="AA133" s="35"/>
      <c r="AB133" s="35"/>
      <c r="AC133" s="35" t="s">
        <v>13</v>
      </c>
      <c r="AD133" s="35" t="s">
        <v>4196</v>
      </c>
      <c r="AE133" s="35"/>
      <c r="AF133" s="47">
        <v>41487</v>
      </c>
      <c r="AG133" s="45" t="s">
        <v>3761</v>
      </c>
      <c r="AH133" s="47">
        <v>41630</v>
      </c>
      <c r="AI133" s="45" t="s">
        <v>3761</v>
      </c>
      <c r="AJ133" s="35"/>
      <c r="AK133" s="46" t="s">
        <v>4065</v>
      </c>
      <c r="AL133" s="45" t="s">
        <v>3838</v>
      </c>
      <c r="AM133" s="45"/>
      <c r="AN133" s="45"/>
      <c r="AO133" s="45"/>
      <c r="AP133" s="45"/>
      <c r="AQ133" s="35"/>
    </row>
    <row r="134" spans="1:43" s="36" customFormat="1" ht="24">
      <c r="A134" s="40">
        <v>2013</v>
      </c>
      <c r="B134" s="40">
        <v>1</v>
      </c>
      <c r="C134" s="40">
        <v>133</v>
      </c>
      <c r="D134" s="46">
        <v>56540460020</v>
      </c>
      <c r="E134" s="35" t="s">
        <v>17</v>
      </c>
      <c r="F134" s="35" t="s">
        <v>4197</v>
      </c>
      <c r="G134" s="35" t="s">
        <v>4198</v>
      </c>
      <c r="H134" s="35" t="s">
        <v>4199</v>
      </c>
      <c r="I134" s="35" t="s">
        <v>3670</v>
      </c>
      <c r="J134" s="35" t="s">
        <v>3770</v>
      </c>
      <c r="K134" s="35">
        <f t="shared" si="99"/>
        <v>10700000</v>
      </c>
      <c r="L134" s="35" t="s">
        <v>71</v>
      </c>
      <c r="M134" s="35">
        <f t="shared" si="100"/>
        <v>10712000</v>
      </c>
      <c r="N134" s="35" t="s">
        <v>126</v>
      </c>
      <c r="O134" s="35" t="str">
        <f t="shared" si="101"/>
        <v>2544002</v>
      </c>
      <c r="P134" s="35" t="s">
        <v>3508</v>
      </c>
      <c r="Q134" s="35">
        <f t="shared" si="102"/>
        <v>11300002</v>
      </c>
      <c r="R134" s="35" t="s">
        <v>2524</v>
      </c>
      <c r="S134" s="35" t="str">
        <f t="shared" si="103"/>
        <v>25540160</v>
      </c>
      <c r="T134" s="35" t="s">
        <v>2765</v>
      </c>
      <c r="U134" s="35"/>
      <c r="V134" s="35" t="s">
        <v>4150</v>
      </c>
      <c r="W134" s="35" t="str">
        <f t="shared" si="104"/>
        <v>246</v>
      </c>
      <c r="X134" s="35" t="s">
        <v>1698</v>
      </c>
      <c r="Y134" s="35" t="str">
        <f t="shared" si="105"/>
        <v>Europe</v>
      </c>
      <c r="Z134" s="48"/>
      <c r="AA134" s="35"/>
      <c r="AB134" s="35"/>
      <c r="AC134" s="35" t="s">
        <v>2359</v>
      </c>
      <c r="AD134" s="35" t="s">
        <v>4200</v>
      </c>
      <c r="AE134" s="35"/>
      <c r="AF134" s="47">
        <v>41487</v>
      </c>
      <c r="AG134" s="45" t="s">
        <v>3761</v>
      </c>
      <c r="AH134" s="47">
        <v>41630</v>
      </c>
      <c r="AI134" s="45" t="s">
        <v>3761</v>
      </c>
      <c r="AJ134" s="35"/>
      <c r="AK134" s="46" t="s">
        <v>4065</v>
      </c>
      <c r="AL134" s="45" t="s">
        <v>3838</v>
      </c>
      <c r="AM134" s="45"/>
      <c r="AN134" s="45"/>
      <c r="AO134" s="45"/>
      <c r="AP134" s="45"/>
      <c r="AQ134" s="35"/>
    </row>
    <row r="135" spans="1:43" s="36" customFormat="1" ht="24">
      <c r="A135" s="40">
        <v>2013</v>
      </c>
      <c r="B135" s="40">
        <v>1</v>
      </c>
      <c r="C135" s="40">
        <v>134</v>
      </c>
      <c r="D135" s="46">
        <v>56540460021</v>
      </c>
      <c r="E135" s="35" t="s">
        <v>3</v>
      </c>
      <c r="F135" s="35" t="s">
        <v>4201</v>
      </c>
      <c r="G135" s="35" t="s">
        <v>4202</v>
      </c>
      <c r="H135" s="35" t="s">
        <v>4203</v>
      </c>
      <c r="I135" s="35" t="s">
        <v>3670</v>
      </c>
      <c r="J135" s="35" t="s">
        <v>3770</v>
      </c>
      <c r="K135" s="35">
        <f t="shared" si="99"/>
        <v>10700000</v>
      </c>
      <c r="L135" s="35" t="s">
        <v>71</v>
      </c>
      <c r="M135" s="35">
        <f t="shared" si="100"/>
        <v>10712000</v>
      </c>
      <c r="N135" s="35" t="s">
        <v>126</v>
      </c>
      <c r="O135" s="35" t="str">
        <f t="shared" si="101"/>
        <v>2544002</v>
      </c>
      <c r="P135" s="35" t="s">
        <v>3508</v>
      </c>
      <c r="Q135" s="35">
        <f t="shared" si="102"/>
        <v>11300002</v>
      </c>
      <c r="R135" s="35" t="s">
        <v>2524</v>
      </c>
      <c r="S135" s="35" t="str">
        <f t="shared" si="103"/>
        <v>25540160</v>
      </c>
      <c r="T135" s="35" t="s">
        <v>2765</v>
      </c>
      <c r="U135" s="35"/>
      <c r="V135" s="35" t="s">
        <v>4150</v>
      </c>
      <c r="W135" s="35" t="str">
        <f t="shared" si="104"/>
        <v>246</v>
      </c>
      <c r="X135" s="35" t="s">
        <v>1698</v>
      </c>
      <c r="Y135" s="35" t="str">
        <f t="shared" si="105"/>
        <v>Europe</v>
      </c>
      <c r="Z135" s="48"/>
      <c r="AA135" s="35"/>
      <c r="AB135" s="35"/>
      <c r="AC135" s="35" t="s">
        <v>2359</v>
      </c>
      <c r="AD135" s="35" t="s">
        <v>4204</v>
      </c>
      <c r="AE135" s="35"/>
      <c r="AF135" s="47">
        <v>41487</v>
      </c>
      <c r="AG135" s="45" t="s">
        <v>3761</v>
      </c>
      <c r="AH135" s="47">
        <v>41630</v>
      </c>
      <c r="AI135" s="45" t="s">
        <v>3761</v>
      </c>
      <c r="AJ135" s="35"/>
      <c r="AK135" s="46" t="s">
        <v>4065</v>
      </c>
      <c r="AL135" s="45" t="s">
        <v>3838</v>
      </c>
      <c r="AM135" s="45"/>
      <c r="AN135" s="45"/>
      <c r="AO135" s="45"/>
      <c r="AP135" s="45"/>
      <c r="AQ135" s="35"/>
    </row>
    <row r="136" spans="1:43" s="36" customFormat="1" ht="24">
      <c r="A136" s="40">
        <v>2013</v>
      </c>
      <c r="B136" s="40">
        <v>1</v>
      </c>
      <c r="C136" s="40">
        <v>135</v>
      </c>
      <c r="D136" s="35" t="s">
        <v>4205</v>
      </c>
      <c r="E136" s="35" t="s">
        <v>3</v>
      </c>
      <c r="F136" s="35" t="s">
        <v>4206</v>
      </c>
      <c r="G136" s="35" t="s">
        <v>4207</v>
      </c>
      <c r="H136" s="35" t="s">
        <v>4208</v>
      </c>
      <c r="I136" s="35" t="s">
        <v>3670</v>
      </c>
      <c r="J136" s="35" t="s">
        <v>3770</v>
      </c>
      <c r="K136" s="35">
        <f t="shared" si="99"/>
        <v>10700000</v>
      </c>
      <c r="L136" s="35" t="s">
        <v>71</v>
      </c>
      <c r="M136" s="35">
        <f t="shared" si="100"/>
        <v>10710000</v>
      </c>
      <c r="N136" s="35" t="s">
        <v>122</v>
      </c>
      <c r="O136" s="35" t="str">
        <f t="shared" si="101"/>
        <v>2553003</v>
      </c>
      <c r="P136" s="35" t="s">
        <v>3466</v>
      </c>
      <c r="Q136" s="35">
        <f t="shared" si="102"/>
        <v>10712022</v>
      </c>
      <c r="R136" s="35" t="s">
        <v>2552</v>
      </c>
      <c r="S136" s="35" t="str">
        <f t="shared" si="103"/>
        <v>25540166</v>
      </c>
      <c r="T136" s="35" t="s">
        <v>2888</v>
      </c>
      <c r="U136" s="35"/>
      <c r="V136" s="35" t="s">
        <v>4209</v>
      </c>
      <c r="W136" s="35" t="str">
        <f t="shared" si="104"/>
        <v>360</v>
      </c>
      <c r="X136" s="35" t="s">
        <v>1759</v>
      </c>
      <c r="Y136" s="35" t="str">
        <f t="shared" si="105"/>
        <v>Asia</v>
      </c>
      <c r="Z136" s="48"/>
      <c r="AA136" s="35"/>
      <c r="AB136" s="35"/>
      <c r="AC136" s="35" t="s">
        <v>13</v>
      </c>
      <c r="AD136" s="35" t="s">
        <v>4210</v>
      </c>
      <c r="AE136" s="35"/>
      <c r="AF136" s="47">
        <v>41487</v>
      </c>
      <c r="AG136" s="45" t="s">
        <v>3761</v>
      </c>
      <c r="AH136" s="47">
        <v>41630</v>
      </c>
      <c r="AI136" s="45" t="s">
        <v>3761</v>
      </c>
      <c r="AJ136" s="35"/>
      <c r="AK136" s="46" t="s">
        <v>4065</v>
      </c>
      <c r="AL136" s="45" t="s">
        <v>3838</v>
      </c>
      <c r="AM136" s="45"/>
      <c r="AN136" s="45"/>
      <c r="AO136" s="45"/>
      <c r="AP136" s="45"/>
      <c r="AQ136" s="35"/>
    </row>
    <row r="137" spans="1:43" s="36" customFormat="1" ht="24">
      <c r="A137" s="40">
        <v>2013</v>
      </c>
      <c r="B137" s="40">
        <v>1</v>
      </c>
      <c r="C137" s="40">
        <v>136</v>
      </c>
      <c r="D137" s="35" t="s">
        <v>4211</v>
      </c>
      <c r="E137" s="35" t="s">
        <v>3</v>
      </c>
      <c r="F137" s="35" t="s">
        <v>4212</v>
      </c>
      <c r="G137" s="35" t="s">
        <v>4213</v>
      </c>
      <c r="H137" s="35" t="s">
        <v>4214</v>
      </c>
      <c r="I137" s="35" t="s">
        <v>3670</v>
      </c>
      <c r="J137" s="35" t="s">
        <v>3770</v>
      </c>
      <c r="K137" s="35">
        <f t="shared" si="99"/>
        <v>10700000</v>
      </c>
      <c r="L137" s="35" t="s">
        <v>71</v>
      </c>
      <c r="M137" s="35">
        <f t="shared" si="100"/>
        <v>10704000</v>
      </c>
      <c r="N137" s="35" t="s">
        <v>110</v>
      </c>
      <c r="O137" s="35" t="str">
        <f t="shared" si="101"/>
        <v>2543004</v>
      </c>
      <c r="P137" s="35" t="s">
        <v>3568</v>
      </c>
      <c r="Q137" s="35">
        <f t="shared" si="102"/>
        <v>10704005</v>
      </c>
      <c r="R137" s="35" t="s">
        <v>2517</v>
      </c>
      <c r="S137" s="35" t="str">
        <f t="shared" si="103"/>
        <v>25540159</v>
      </c>
      <c r="T137" s="35" t="s">
        <v>2801</v>
      </c>
      <c r="U137" s="35"/>
      <c r="V137" s="35" t="s">
        <v>4209</v>
      </c>
      <c r="W137" s="35" t="str">
        <f t="shared" si="104"/>
        <v>360</v>
      </c>
      <c r="X137" s="35" t="s">
        <v>1759</v>
      </c>
      <c r="Y137" s="35" t="str">
        <f t="shared" si="105"/>
        <v>Asia</v>
      </c>
      <c r="Z137" s="48"/>
      <c r="AA137" s="35"/>
      <c r="AB137" s="35"/>
      <c r="AC137" s="35" t="s">
        <v>13</v>
      </c>
      <c r="AD137" s="35" t="s">
        <v>4215</v>
      </c>
      <c r="AE137" s="35"/>
      <c r="AF137" s="47">
        <v>41487</v>
      </c>
      <c r="AG137" s="45" t="s">
        <v>3761</v>
      </c>
      <c r="AH137" s="47">
        <v>41630</v>
      </c>
      <c r="AI137" s="45" t="s">
        <v>3761</v>
      </c>
      <c r="AJ137" s="35"/>
      <c r="AK137" s="46" t="s">
        <v>4065</v>
      </c>
      <c r="AL137" s="45" t="s">
        <v>3838</v>
      </c>
      <c r="AM137" s="45"/>
      <c r="AN137" s="45"/>
      <c r="AO137" s="45"/>
      <c r="AP137" s="45"/>
      <c r="AQ137" s="35"/>
    </row>
    <row r="138" spans="1:43" s="36" customFormat="1" ht="24">
      <c r="A138" s="40">
        <v>2013</v>
      </c>
      <c r="B138" s="40">
        <v>1</v>
      </c>
      <c r="C138" s="40">
        <v>137</v>
      </c>
      <c r="D138" s="35">
        <v>56540460025</v>
      </c>
      <c r="E138" s="35" t="s">
        <v>17</v>
      </c>
      <c r="F138" s="35" t="s">
        <v>4216</v>
      </c>
      <c r="G138" s="35"/>
      <c r="H138" s="35" t="s">
        <v>4217</v>
      </c>
      <c r="I138" s="35" t="s">
        <v>3670</v>
      </c>
      <c r="J138" s="35" t="s">
        <v>3770</v>
      </c>
      <c r="K138" s="35">
        <f t="shared" si="99"/>
        <v>10700000</v>
      </c>
      <c r="L138" s="35" t="s">
        <v>71</v>
      </c>
      <c r="M138" s="35">
        <f t="shared" si="100"/>
        <v>10702000</v>
      </c>
      <c r="N138" s="35" t="s">
        <v>106</v>
      </c>
      <c r="O138" s="35" t="str">
        <f t="shared" si="101"/>
        <v>2514001</v>
      </c>
      <c r="P138" s="35" t="s">
        <v>3549</v>
      </c>
      <c r="Q138" s="35">
        <f t="shared" si="102"/>
        <v>10702002</v>
      </c>
      <c r="R138" s="35" t="s">
        <v>2584</v>
      </c>
      <c r="S138" s="35" t="str">
        <f t="shared" si="103"/>
        <v>25540016</v>
      </c>
      <c r="T138" s="35" t="s">
        <v>3038</v>
      </c>
      <c r="U138" s="35"/>
      <c r="V138" s="35" t="s">
        <v>3771</v>
      </c>
      <c r="W138" s="35" t="str">
        <f t="shared" si="104"/>
        <v>392</v>
      </c>
      <c r="X138" s="35" t="s">
        <v>37</v>
      </c>
      <c r="Y138" s="35" t="str">
        <f t="shared" si="105"/>
        <v>Asia</v>
      </c>
      <c r="Z138" s="48"/>
      <c r="AA138" s="35"/>
      <c r="AB138" s="35"/>
      <c r="AC138" s="35" t="s">
        <v>24</v>
      </c>
      <c r="AD138" s="35" t="s">
        <v>4218</v>
      </c>
      <c r="AE138" s="35"/>
      <c r="AF138" s="47">
        <v>41491</v>
      </c>
      <c r="AG138" s="45" t="s">
        <v>3761</v>
      </c>
      <c r="AH138" s="47">
        <v>41506</v>
      </c>
      <c r="AI138" s="45" t="s">
        <v>3761</v>
      </c>
      <c r="AJ138" s="35"/>
      <c r="AK138" s="46" t="s">
        <v>4219</v>
      </c>
      <c r="AL138" s="45" t="s">
        <v>3838</v>
      </c>
      <c r="AM138" s="45"/>
      <c r="AN138" s="45"/>
      <c r="AO138" s="45"/>
      <c r="AP138" s="45"/>
      <c r="AQ138" s="35"/>
    </row>
    <row r="139" spans="1:43" s="36" customFormat="1" ht="24">
      <c r="A139" s="40">
        <v>2013</v>
      </c>
      <c r="B139" s="40">
        <v>1</v>
      </c>
      <c r="C139" s="40">
        <v>138</v>
      </c>
      <c r="D139" s="35">
        <v>56540460026</v>
      </c>
      <c r="E139" s="35" t="s">
        <v>17</v>
      </c>
      <c r="F139" s="35" t="s">
        <v>4220</v>
      </c>
      <c r="G139" s="35"/>
      <c r="H139" s="35" t="s">
        <v>3772</v>
      </c>
      <c r="I139" s="35" t="s">
        <v>3670</v>
      </c>
      <c r="J139" s="35" t="s">
        <v>3770</v>
      </c>
      <c r="K139" s="35">
        <f t="shared" si="99"/>
        <v>11200000</v>
      </c>
      <c r="L139" s="35" t="s">
        <v>81</v>
      </c>
      <c r="M139" s="35">
        <f t="shared" si="100"/>
        <v>11202000</v>
      </c>
      <c r="N139" s="35" t="s">
        <v>174</v>
      </c>
      <c r="O139" s="35" t="str">
        <f t="shared" si="101"/>
        <v>2537004</v>
      </c>
      <c r="P139" s="35" t="s">
        <v>3550</v>
      </c>
      <c r="Q139" s="35" t="str">
        <f t="shared" si="102"/>
        <v/>
      </c>
      <c r="R139" s="35"/>
      <c r="S139" s="35" t="str">
        <f t="shared" si="103"/>
        <v>25540368</v>
      </c>
      <c r="T139" s="35" t="s">
        <v>2675</v>
      </c>
      <c r="U139" s="35"/>
      <c r="V139" s="35" t="s">
        <v>3771</v>
      </c>
      <c r="W139" s="35" t="str">
        <f t="shared" si="104"/>
        <v>392</v>
      </c>
      <c r="X139" s="35" t="s">
        <v>37</v>
      </c>
      <c r="Y139" s="35" t="str">
        <f t="shared" si="105"/>
        <v>Asia</v>
      </c>
      <c r="Z139" s="48"/>
      <c r="AA139" s="35"/>
      <c r="AB139" s="35"/>
      <c r="AC139" s="35" t="s">
        <v>24</v>
      </c>
      <c r="AD139" s="35" t="s">
        <v>4221</v>
      </c>
      <c r="AE139" s="35"/>
      <c r="AF139" s="47">
        <v>41491</v>
      </c>
      <c r="AG139" s="45" t="s">
        <v>3761</v>
      </c>
      <c r="AH139" s="47">
        <v>41509</v>
      </c>
      <c r="AI139" s="45" t="s">
        <v>3761</v>
      </c>
      <c r="AJ139" s="35"/>
      <c r="AK139" s="46" t="s">
        <v>4219</v>
      </c>
      <c r="AL139" s="45" t="s">
        <v>3838</v>
      </c>
      <c r="AM139" s="45"/>
      <c r="AN139" s="45"/>
      <c r="AO139" s="45"/>
      <c r="AP139" s="45"/>
      <c r="AQ139" s="35"/>
    </row>
    <row r="140" spans="1:43" s="36" customFormat="1" ht="24">
      <c r="A140" s="40">
        <v>2013</v>
      </c>
      <c r="B140" s="40">
        <v>1</v>
      </c>
      <c r="C140" s="40">
        <v>139</v>
      </c>
      <c r="D140" s="35" t="s">
        <v>4222</v>
      </c>
      <c r="E140" s="35" t="s">
        <v>17</v>
      </c>
      <c r="F140" s="35" t="s">
        <v>4223</v>
      </c>
      <c r="G140" s="35"/>
      <c r="H140" s="35" t="s">
        <v>4224</v>
      </c>
      <c r="I140" s="35" t="s">
        <v>3670</v>
      </c>
      <c r="J140" s="35" t="s">
        <v>3770</v>
      </c>
      <c r="K140" s="35">
        <f t="shared" si="99"/>
        <v>11200000</v>
      </c>
      <c r="L140" s="35" t="s">
        <v>81</v>
      </c>
      <c r="M140" s="35">
        <f t="shared" si="100"/>
        <v>11202000</v>
      </c>
      <c r="N140" s="35" t="s">
        <v>174</v>
      </c>
      <c r="O140" s="35" t="str">
        <f t="shared" si="101"/>
        <v>2537004</v>
      </c>
      <c r="P140" s="35" t="s">
        <v>3550</v>
      </c>
      <c r="Q140" s="35" t="str">
        <f t="shared" si="102"/>
        <v/>
      </c>
      <c r="R140" s="35"/>
      <c r="S140" s="35" t="str">
        <f t="shared" si="103"/>
        <v>25540368</v>
      </c>
      <c r="T140" s="35" t="s">
        <v>2675</v>
      </c>
      <c r="U140" s="35"/>
      <c r="V140" s="35" t="s">
        <v>3771</v>
      </c>
      <c r="W140" s="35" t="str">
        <f t="shared" si="104"/>
        <v>392</v>
      </c>
      <c r="X140" s="35" t="s">
        <v>37</v>
      </c>
      <c r="Y140" s="35" t="str">
        <f t="shared" si="105"/>
        <v>Asia</v>
      </c>
      <c r="Z140" s="48"/>
      <c r="AA140" s="35"/>
      <c r="AB140" s="35"/>
      <c r="AC140" s="35" t="s">
        <v>24</v>
      </c>
      <c r="AD140" s="35" t="s">
        <v>4225</v>
      </c>
      <c r="AE140" s="35"/>
      <c r="AF140" s="47">
        <v>41491</v>
      </c>
      <c r="AG140" s="45" t="s">
        <v>3761</v>
      </c>
      <c r="AH140" s="47">
        <v>41526</v>
      </c>
      <c r="AI140" s="45" t="s">
        <v>3761</v>
      </c>
      <c r="AJ140" s="35"/>
      <c r="AK140" s="46" t="s">
        <v>4219</v>
      </c>
      <c r="AL140" s="45" t="s">
        <v>3838</v>
      </c>
      <c r="AM140" s="45"/>
      <c r="AN140" s="45"/>
      <c r="AO140" s="45"/>
      <c r="AP140" s="45"/>
      <c r="AQ140" s="35"/>
    </row>
    <row r="141" spans="1:43" s="36" customFormat="1" ht="24">
      <c r="A141" s="40">
        <v>2013</v>
      </c>
      <c r="B141" s="40">
        <v>1</v>
      </c>
      <c r="C141" s="40">
        <v>140</v>
      </c>
      <c r="D141" s="35">
        <v>56540460028</v>
      </c>
      <c r="E141" s="35" t="s">
        <v>17</v>
      </c>
      <c r="F141" s="35" t="s">
        <v>4226</v>
      </c>
      <c r="G141" s="35"/>
      <c r="H141" s="35" t="s">
        <v>4227</v>
      </c>
      <c r="I141" s="35" t="s">
        <v>3670</v>
      </c>
      <c r="J141" s="35" t="s">
        <v>3770</v>
      </c>
      <c r="K141" s="35">
        <f t="shared" si="99"/>
        <v>10700000</v>
      </c>
      <c r="L141" s="35" t="s">
        <v>71</v>
      </c>
      <c r="M141" s="35">
        <f t="shared" si="100"/>
        <v>10702000</v>
      </c>
      <c r="N141" s="35" t="s">
        <v>106</v>
      </c>
      <c r="O141" s="35" t="str">
        <f t="shared" si="101"/>
        <v>2514001</v>
      </c>
      <c r="P141" s="35" t="s">
        <v>3549</v>
      </c>
      <c r="Q141" s="35" t="str">
        <f t="shared" si="102"/>
        <v/>
      </c>
      <c r="R141" s="35"/>
      <c r="S141" s="35" t="str">
        <f t="shared" si="103"/>
        <v>25540016</v>
      </c>
      <c r="T141" s="35" t="s">
        <v>3038</v>
      </c>
      <c r="U141" s="35"/>
      <c r="V141" s="35" t="s">
        <v>3771</v>
      </c>
      <c r="W141" s="35" t="str">
        <f t="shared" si="104"/>
        <v>392</v>
      </c>
      <c r="X141" s="35" t="s">
        <v>37</v>
      </c>
      <c r="Y141" s="35" t="str">
        <f t="shared" si="105"/>
        <v>Asia</v>
      </c>
      <c r="Z141" s="48"/>
      <c r="AA141" s="35"/>
      <c r="AB141" s="35"/>
      <c r="AC141" s="35" t="s">
        <v>24</v>
      </c>
      <c r="AD141" s="35" t="s">
        <v>4228</v>
      </c>
      <c r="AE141" s="35"/>
      <c r="AF141" s="47">
        <v>41491</v>
      </c>
      <c r="AG141" s="45" t="s">
        <v>3761</v>
      </c>
      <c r="AH141" s="47">
        <v>41537</v>
      </c>
      <c r="AI141" s="45" t="s">
        <v>3761</v>
      </c>
      <c r="AJ141" s="35"/>
      <c r="AK141" s="46" t="s">
        <v>4219</v>
      </c>
      <c r="AL141" s="45" t="s">
        <v>3838</v>
      </c>
      <c r="AM141" s="45"/>
      <c r="AN141" s="45"/>
      <c r="AO141" s="45"/>
      <c r="AP141" s="45"/>
      <c r="AQ141" s="35"/>
    </row>
    <row r="142" spans="1:43" s="36" customFormat="1" ht="24">
      <c r="A142" s="40">
        <v>2013</v>
      </c>
      <c r="B142" s="40">
        <v>1</v>
      </c>
      <c r="C142" s="40">
        <v>141</v>
      </c>
      <c r="D142" s="35" t="s">
        <v>4229</v>
      </c>
      <c r="E142" s="35" t="s">
        <v>3</v>
      </c>
      <c r="F142" s="35" t="s">
        <v>4230</v>
      </c>
      <c r="G142" s="35"/>
      <c r="H142" s="35" t="s">
        <v>4231</v>
      </c>
      <c r="I142" s="35" t="s">
        <v>3670</v>
      </c>
      <c r="J142" s="35" t="s">
        <v>3770</v>
      </c>
      <c r="K142" s="35">
        <f t="shared" si="99"/>
        <v>10700000</v>
      </c>
      <c r="L142" s="35" t="s">
        <v>71</v>
      </c>
      <c r="M142" s="35">
        <f t="shared" si="100"/>
        <v>10704000</v>
      </c>
      <c r="N142" s="35" t="s">
        <v>110</v>
      </c>
      <c r="O142" s="35" t="str">
        <f t="shared" si="101"/>
        <v>2543004</v>
      </c>
      <c r="P142" s="35" t="s">
        <v>3568</v>
      </c>
      <c r="Q142" s="35" t="str">
        <f t="shared" si="102"/>
        <v/>
      </c>
      <c r="R142" s="35"/>
      <c r="S142" s="35" t="str">
        <f t="shared" si="103"/>
        <v>25540159</v>
      </c>
      <c r="T142" s="35" t="s">
        <v>2801</v>
      </c>
      <c r="U142" s="35"/>
      <c r="V142" s="35" t="s">
        <v>3771</v>
      </c>
      <c r="W142" s="35" t="str">
        <f t="shared" si="104"/>
        <v>392</v>
      </c>
      <c r="X142" s="35" t="s">
        <v>37</v>
      </c>
      <c r="Y142" s="35" t="str">
        <f t="shared" si="105"/>
        <v>Asia</v>
      </c>
      <c r="Z142" s="48"/>
      <c r="AA142" s="35"/>
      <c r="AB142" s="35"/>
      <c r="AC142" s="35" t="s">
        <v>24</v>
      </c>
      <c r="AD142" s="35" t="s">
        <v>4232</v>
      </c>
      <c r="AE142" s="35"/>
      <c r="AF142" s="47">
        <v>41491</v>
      </c>
      <c r="AG142" s="45" t="s">
        <v>3761</v>
      </c>
      <c r="AH142" s="47">
        <v>41537</v>
      </c>
      <c r="AI142" s="45" t="s">
        <v>3761</v>
      </c>
      <c r="AJ142" s="35"/>
      <c r="AK142" s="46" t="s">
        <v>4219</v>
      </c>
      <c r="AL142" s="45" t="s">
        <v>3838</v>
      </c>
      <c r="AM142" s="45"/>
      <c r="AN142" s="45"/>
      <c r="AO142" s="45"/>
      <c r="AP142" s="45"/>
      <c r="AQ142" s="35"/>
    </row>
    <row r="143" spans="1:43" s="36" customFormat="1" ht="24">
      <c r="A143" s="40">
        <v>2013</v>
      </c>
      <c r="B143" s="40">
        <v>1</v>
      </c>
      <c r="C143" s="40">
        <v>142</v>
      </c>
      <c r="D143" s="35" t="s">
        <v>4233</v>
      </c>
      <c r="E143" s="35" t="s">
        <v>17</v>
      </c>
      <c r="F143" s="35" t="s">
        <v>4234</v>
      </c>
      <c r="G143" s="35"/>
      <c r="H143" s="35" t="s">
        <v>4235</v>
      </c>
      <c r="I143" s="35" t="s">
        <v>3670</v>
      </c>
      <c r="J143" s="35" t="s">
        <v>3770</v>
      </c>
      <c r="K143" s="35">
        <f t="shared" si="99"/>
        <v>10700000</v>
      </c>
      <c r="L143" s="35" t="s">
        <v>71</v>
      </c>
      <c r="M143" s="35">
        <f t="shared" si="100"/>
        <v>10710000</v>
      </c>
      <c r="N143" s="35" t="s">
        <v>122</v>
      </c>
      <c r="O143" s="35" t="str">
        <f t="shared" si="101"/>
        <v>2553003</v>
      </c>
      <c r="P143" s="35" t="s">
        <v>3466</v>
      </c>
      <c r="Q143" s="35" t="str">
        <f t="shared" si="102"/>
        <v/>
      </c>
      <c r="R143" s="35"/>
      <c r="S143" s="35" t="str">
        <f t="shared" si="103"/>
        <v>25540166</v>
      </c>
      <c r="T143" s="35" t="s">
        <v>2888</v>
      </c>
      <c r="U143" s="35"/>
      <c r="V143" s="35" t="s">
        <v>3771</v>
      </c>
      <c r="W143" s="35" t="str">
        <f t="shared" si="104"/>
        <v>392</v>
      </c>
      <c r="X143" s="35" t="s">
        <v>37</v>
      </c>
      <c r="Y143" s="35" t="str">
        <f t="shared" si="105"/>
        <v>Asia</v>
      </c>
      <c r="Z143" s="48"/>
      <c r="AA143" s="35"/>
      <c r="AB143" s="35"/>
      <c r="AC143" s="35" t="s">
        <v>24</v>
      </c>
      <c r="AD143" s="35" t="s">
        <v>4236</v>
      </c>
      <c r="AE143" s="35"/>
      <c r="AF143" s="47">
        <v>41491</v>
      </c>
      <c r="AG143" s="45" t="s">
        <v>3761</v>
      </c>
      <c r="AH143" s="47">
        <v>41537</v>
      </c>
      <c r="AI143" s="45" t="s">
        <v>3761</v>
      </c>
      <c r="AJ143" s="35"/>
      <c r="AK143" s="46" t="s">
        <v>4219</v>
      </c>
      <c r="AL143" s="45" t="s">
        <v>3838</v>
      </c>
      <c r="AM143" s="45"/>
      <c r="AN143" s="45"/>
      <c r="AO143" s="45"/>
      <c r="AP143" s="45"/>
      <c r="AQ143" s="35"/>
    </row>
    <row r="144" spans="1:43" s="36" customFormat="1" ht="24">
      <c r="A144" s="40">
        <v>2013</v>
      </c>
      <c r="B144" s="40">
        <v>1</v>
      </c>
      <c r="C144" s="40">
        <v>143</v>
      </c>
      <c r="D144" s="46">
        <v>56540460031</v>
      </c>
      <c r="E144" s="35" t="s">
        <v>17</v>
      </c>
      <c r="F144" s="35" t="s">
        <v>4237</v>
      </c>
      <c r="G144" s="35" t="s">
        <v>4238</v>
      </c>
      <c r="H144" s="35" t="s">
        <v>4239</v>
      </c>
      <c r="I144" s="35" t="s">
        <v>3670</v>
      </c>
      <c r="J144" s="35" t="s">
        <v>3770</v>
      </c>
      <c r="K144" s="35">
        <f t="shared" si="99"/>
        <v>11200000</v>
      </c>
      <c r="L144" s="35" t="s">
        <v>81</v>
      </c>
      <c r="M144" s="35">
        <f t="shared" si="100"/>
        <v>11204000</v>
      </c>
      <c r="N144" s="35" t="s">
        <v>178</v>
      </c>
      <c r="O144" s="35" t="str">
        <f t="shared" si="101"/>
        <v>2542003</v>
      </c>
      <c r="P144" s="35" t="s">
        <v>3319</v>
      </c>
      <c r="Q144" s="35" t="str">
        <f t="shared" si="102"/>
        <v/>
      </c>
      <c r="R144" s="35"/>
      <c r="S144" s="35" t="str">
        <f t="shared" si="103"/>
        <v>25540376</v>
      </c>
      <c r="T144" s="35" t="s">
        <v>2958</v>
      </c>
      <c r="U144" s="35"/>
      <c r="V144" s="35" t="s">
        <v>4150</v>
      </c>
      <c r="W144" s="35" t="str">
        <f t="shared" si="104"/>
        <v>246</v>
      </c>
      <c r="X144" s="35" t="s">
        <v>1698</v>
      </c>
      <c r="Y144" s="35" t="str">
        <f t="shared" si="105"/>
        <v>Europe</v>
      </c>
      <c r="Z144" s="48"/>
      <c r="AA144" s="35"/>
      <c r="AB144" s="35"/>
      <c r="AC144" s="35" t="s">
        <v>2359</v>
      </c>
      <c r="AD144" s="35" t="s">
        <v>4240</v>
      </c>
      <c r="AE144" s="35"/>
      <c r="AF144" s="47">
        <v>41487</v>
      </c>
      <c r="AG144" s="45" t="s">
        <v>3761</v>
      </c>
      <c r="AH144" s="47">
        <v>41630</v>
      </c>
      <c r="AI144" s="45" t="s">
        <v>3761</v>
      </c>
      <c r="AJ144" s="35"/>
      <c r="AK144" s="46" t="s">
        <v>4065</v>
      </c>
      <c r="AL144" s="45" t="s">
        <v>3838</v>
      </c>
      <c r="AM144" s="45"/>
      <c r="AN144" s="45"/>
      <c r="AO144" s="45"/>
      <c r="AP144" s="45"/>
      <c r="AQ144" s="35"/>
    </row>
    <row r="145" spans="1:43" s="36" customFormat="1" ht="24">
      <c r="A145" s="40">
        <v>2013</v>
      </c>
      <c r="B145" s="40">
        <v>1</v>
      </c>
      <c r="C145" s="40">
        <v>144</v>
      </c>
      <c r="D145" s="35">
        <v>56540460032</v>
      </c>
      <c r="E145" s="35" t="s">
        <v>17</v>
      </c>
      <c r="F145" s="35" t="s">
        <v>3786</v>
      </c>
      <c r="G145" s="35" t="s">
        <v>4241</v>
      </c>
      <c r="H145" s="35" t="s">
        <v>4242</v>
      </c>
      <c r="I145" s="35" t="s">
        <v>3670</v>
      </c>
      <c r="J145" s="35" t="s">
        <v>3770</v>
      </c>
      <c r="K145" s="35">
        <f t="shared" si="99"/>
        <v>10700000</v>
      </c>
      <c r="L145" s="35" t="s">
        <v>71</v>
      </c>
      <c r="M145" s="35">
        <f t="shared" si="100"/>
        <v>10708000</v>
      </c>
      <c r="N145" s="35" t="s">
        <v>118</v>
      </c>
      <c r="O145" s="35" t="str">
        <f t="shared" si="101"/>
        <v>2553004</v>
      </c>
      <c r="P145" s="35" t="s">
        <v>3481</v>
      </c>
      <c r="Q145" s="35" t="str">
        <f t="shared" si="102"/>
        <v/>
      </c>
      <c r="R145" s="35"/>
      <c r="S145" s="35" t="str">
        <f t="shared" si="103"/>
        <v>25560003</v>
      </c>
      <c r="T145" s="35" t="s">
        <v>2682</v>
      </c>
      <c r="U145" s="35"/>
      <c r="V145" s="35" t="s">
        <v>4209</v>
      </c>
      <c r="W145" s="35" t="str">
        <f t="shared" si="104"/>
        <v>360</v>
      </c>
      <c r="X145" s="35" t="s">
        <v>1759</v>
      </c>
      <c r="Y145" s="35" t="str">
        <f t="shared" si="105"/>
        <v>Asia</v>
      </c>
      <c r="Z145" s="48"/>
      <c r="AA145" s="35"/>
      <c r="AB145" s="35"/>
      <c r="AC145" s="35" t="s">
        <v>13</v>
      </c>
      <c r="AD145" s="35" t="s">
        <v>4243</v>
      </c>
      <c r="AE145" s="35"/>
      <c r="AF145" s="47">
        <v>41491</v>
      </c>
      <c r="AG145" s="45" t="s">
        <v>3761</v>
      </c>
      <c r="AH145" s="47">
        <v>41633</v>
      </c>
      <c r="AI145" s="45" t="s">
        <v>3761</v>
      </c>
      <c r="AJ145" s="35"/>
      <c r="AK145" s="46" t="s">
        <v>4219</v>
      </c>
      <c r="AL145" s="45" t="s">
        <v>3838</v>
      </c>
      <c r="AM145" s="45"/>
      <c r="AN145" s="45"/>
      <c r="AO145" s="45"/>
      <c r="AP145" s="45"/>
      <c r="AQ145" s="35"/>
    </row>
    <row r="146" spans="1:43" s="36" customFormat="1" ht="24">
      <c r="A146" s="40">
        <v>2013</v>
      </c>
      <c r="B146" s="40">
        <v>1</v>
      </c>
      <c r="C146" s="40">
        <v>145</v>
      </c>
      <c r="D146" s="35">
        <v>56540460035</v>
      </c>
      <c r="E146" s="35" t="s">
        <v>17</v>
      </c>
      <c r="F146" s="35" t="s">
        <v>4244</v>
      </c>
      <c r="G146" s="35"/>
      <c r="H146" s="35"/>
      <c r="I146" s="35" t="s">
        <v>3670</v>
      </c>
      <c r="J146" s="35" t="s">
        <v>3770</v>
      </c>
      <c r="K146" s="35">
        <f t="shared" si="99"/>
        <v>10700000</v>
      </c>
      <c r="L146" s="35" t="s">
        <v>71</v>
      </c>
      <c r="M146" s="35">
        <f t="shared" si="100"/>
        <v>10711000</v>
      </c>
      <c r="N146" s="35" t="s">
        <v>124</v>
      </c>
      <c r="O146" s="35" t="str">
        <f t="shared" si="101"/>
        <v>2553002</v>
      </c>
      <c r="P146" s="35" t="s">
        <v>3463</v>
      </c>
      <c r="Q146" s="35" t="str">
        <f t="shared" si="102"/>
        <v/>
      </c>
      <c r="R146" s="35"/>
      <c r="S146" s="35" t="str">
        <f t="shared" si="103"/>
        <v>25540168</v>
      </c>
      <c r="T146" s="35" t="s">
        <v>2844</v>
      </c>
      <c r="U146" s="35"/>
      <c r="V146" s="35" t="s">
        <v>4245</v>
      </c>
      <c r="W146" s="35" t="str">
        <f t="shared" si="104"/>
        <v>356</v>
      </c>
      <c r="X146" s="35" t="s">
        <v>1757</v>
      </c>
      <c r="Y146" s="35" t="str">
        <f t="shared" si="105"/>
        <v>Asia</v>
      </c>
      <c r="Z146" s="48"/>
      <c r="AA146" s="35"/>
      <c r="AB146" s="35"/>
      <c r="AC146" s="35" t="s">
        <v>2377</v>
      </c>
      <c r="AD146" s="35" t="s">
        <v>4246</v>
      </c>
      <c r="AE146" s="35"/>
      <c r="AF146" s="47">
        <v>41519</v>
      </c>
      <c r="AG146" s="45" t="s">
        <v>3761</v>
      </c>
      <c r="AH146" s="47">
        <v>41630</v>
      </c>
      <c r="AI146" s="45" t="s">
        <v>3761</v>
      </c>
      <c r="AJ146" s="35"/>
      <c r="AK146" s="46" t="s">
        <v>4247</v>
      </c>
      <c r="AL146" s="45" t="s">
        <v>3838</v>
      </c>
      <c r="AM146" s="45"/>
      <c r="AN146" s="45"/>
      <c r="AO146" s="45"/>
      <c r="AP146" s="45"/>
      <c r="AQ146" s="35"/>
    </row>
    <row r="147" spans="1:43" s="36" customFormat="1" ht="24">
      <c r="A147" s="40">
        <v>2013</v>
      </c>
      <c r="B147" s="40">
        <v>1</v>
      </c>
      <c r="C147" s="40">
        <v>146</v>
      </c>
      <c r="D147" s="46" t="s">
        <v>4248</v>
      </c>
      <c r="E147" s="35" t="s">
        <v>3792</v>
      </c>
      <c r="F147" s="35" t="s">
        <v>4249</v>
      </c>
      <c r="G147" s="35"/>
      <c r="H147" s="35" t="s">
        <v>4250</v>
      </c>
      <c r="I147" s="35" t="s">
        <v>3669</v>
      </c>
      <c r="J147" s="35" t="s">
        <v>3770</v>
      </c>
      <c r="K147" s="35">
        <f t="shared" si="99"/>
        <v>10700000</v>
      </c>
      <c r="L147" s="35" t="s">
        <v>71</v>
      </c>
      <c r="M147" s="35">
        <f t="shared" si="100"/>
        <v>10710000</v>
      </c>
      <c r="N147" s="35" t="s">
        <v>122</v>
      </c>
      <c r="O147" s="35" t="str">
        <f t="shared" si="101"/>
        <v>2553003</v>
      </c>
      <c r="P147" s="35" t="s">
        <v>3466</v>
      </c>
      <c r="Q147" s="35" t="str">
        <f t="shared" si="102"/>
        <v/>
      </c>
      <c r="R147" s="35"/>
      <c r="S147" s="35" t="str">
        <f t="shared" si="103"/>
        <v>25540166</v>
      </c>
      <c r="T147" s="35" t="s">
        <v>2888</v>
      </c>
      <c r="U147" s="35"/>
      <c r="V147" s="35" t="s">
        <v>4251</v>
      </c>
      <c r="W147" s="35" t="str">
        <f t="shared" si="104"/>
        <v>040</v>
      </c>
      <c r="X147" s="35" t="s">
        <v>1577</v>
      </c>
      <c r="Y147" s="35" t="str">
        <f t="shared" si="105"/>
        <v>Europe</v>
      </c>
      <c r="Z147" s="48"/>
      <c r="AA147" s="35"/>
      <c r="AB147" s="35"/>
      <c r="AC147" s="35" t="s">
        <v>2311</v>
      </c>
      <c r="AD147" s="35" t="s">
        <v>4252</v>
      </c>
      <c r="AE147" s="35"/>
      <c r="AF147" s="47">
        <v>41491</v>
      </c>
      <c r="AG147" s="45" t="s">
        <v>3761</v>
      </c>
      <c r="AH147" s="47">
        <v>41630</v>
      </c>
      <c r="AI147" s="45" t="s">
        <v>3761</v>
      </c>
      <c r="AJ147" s="35"/>
      <c r="AK147" s="46" t="s">
        <v>4065</v>
      </c>
      <c r="AL147" s="45" t="s">
        <v>3838</v>
      </c>
      <c r="AM147" s="45"/>
      <c r="AN147" s="45"/>
      <c r="AO147" s="45"/>
      <c r="AP147" s="45"/>
      <c r="AQ147" s="35"/>
    </row>
    <row r="148" spans="1:43" s="36" customFormat="1" ht="24">
      <c r="A148" s="40">
        <v>2013</v>
      </c>
      <c r="B148" s="40">
        <v>1</v>
      </c>
      <c r="C148" s="40">
        <v>147</v>
      </c>
      <c r="D148" s="35">
        <v>56540470010</v>
      </c>
      <c r="E148" s="35" t="s">
        <v>17</v>
      </c>
      <c r="F148" s="35" t="s">
        <v>4253</v>
      </c>
      <c r="G148" s="35"/>
      <c r="H148" s="35" t="s">
        <v>4254</v>
      </c>
      <c r="I148" s="35" t="s">
        <v>3669</v>
      </c>
      <c r="J148" s="35" t="s">
        <v>3770</v>
      </c>
      <c r="K148" s="35">
        <f t="shared" si="99"/>
        <v>11100000</v>
      </c>
      <c r="L148" s="35" t="s">
        <v>79</v>
      </c>
      <c r="M148" s="35">
        <f t="shared" si="100"/>
        <v>11104000</v>
      </c>
      <c r="N148" s="35" t="s">
        <v>170</v>
      </c>
      <c r="O148" s="35" t="str">
        <f t="shared" si="101"/>
        <v>2525002</v>
      </c>
      <c r="P148" s="35" t="s">
        <v>3209</v>
      </c>
      <c r="Q148" s="35" t="str">
        <f t="shared" si="102"/>
        <v/>
      </c>
      <c r="R148" s="35"/>
      <c r="S148" s="35" t="str">
        <f t="shared" si="103"/>
        <v>25550015</v>
      </c>
      <c r="T148" s="35" t="s">
        <v>3022</v>
      </c>
      <c r="U148" s="35"/>
      <c r="V148" s="35" t="s">
        <v>4255</v>
      </c>
      <c r="W148" s="35" t="str">
        <f t="shared" si="104"/>
        <v>392</v>
      </c>
      <c r="X148" s="35" t="s">
        <v>37</v>
      </c>
      <c r="Y148" s="35" t="str">
        <f t="shared" si="105"/>
        <v>Asia</v>
      </c>
      <c r="Z148" s="48"/>
      <c r="AA148" s="35"/>
      <c r="AB148" s="35"/>
      <c r="AC148" s="35" t="s">
        <v>24</v>
      </c>
      <c r="AD148" s="35"/>
      <c r="AE148" s="35"/>
      <c r="AF148" s="47">
        <v>41486</v>
      </c>
      <c r="AG148" s="45" t="s">
        <v>3761</v>
      </c>
      <c r="AH148" s="47">
        <v>41630</v>
      </c>
      <c r="AI148" s="45" t="s">
        <v>3761</v>
      </c>
      <c r="AJ148" s="35"/>
      <c r="AK148" s="46" t="s">
        <v>4065</v>
      </c>
      <c r="AL148" s="45" t="s">
        <v>3838</v>
      </c>
      <c r="AM148" s="45"/>
      <c r="AN148" s="45"/>
      <c r="AO148" s="45"/>
      <c r="AP148" s="45"/>
      <c r="AQ148" s="35"/>
    </row>
    <row r="149" spans="1:43" s="36" customFormat="1" ht="24">
      <c r="A149" s="40">
        <v>2013</v>
      </c>
      <c r="B149" s="40">
        <v>1</v>
      </c>
      <c r="C149" s="40">
        <v>148</v>
      </c>
      <c r="D149" s="46">
        <v>56540470013</v>
      </c>
      <c r="E149" s="35" t="s">
        <v>17</v>
      </c>
      <c r="F149" s="35" t="s">
        <v>4256</v>
      </c>
      <c r="G149" s="35"/>
      <c r="H149" s="35" t="s">
        <v>4257</v>
      </c>
      <c r="I149" s="35" t="s">
        <v>3669</v>
      </c>
      <c r="J149" s="35" t="s">
        <v>3770</v>
      </c>
      <c r="K149" s="35">
        <f t="shared" si="99"/>
        <v>13000000</v>
      </c>
      <c r="L149" s="35" t="s">
        <v>90</v>
      </c>
      <c r="M149" s="35" t="str">
        <f t="shared" si="100"/>
        <v/>
      </c>
      <c r="N149" s="35"/>
      <c r="O149" s="35" t="str">
        <f t="shared" si="101"/>
        <v>2548005</v>
      </c>
      <c r="P149" s="35" t="s">
        <v>3589</v>
      </c>
      <c r="Q149" s="35" t="str">
        <f t="shared" si="102"/>
        <v/>
      </c>
      <c r="R149" s="35"/>
      <c r="S149" s="35" t="str">
        <f t="shared" si="103"/>
        <v>25560002</v>
      </c>
      <c r="T149" s="35" t="s">
        <v>3018</v>
      </c>
      <c r="U149" s="35"/>
      <c r="V149" s="35" t="s">
        <v>4258</v>
      </c>
      <c r="W149" s="35" t="str">
        <f t="shared" si="104"/>
        <v>276</v>
      </c>
      <c r="X149" s="35" t="s">
        <v>1719</v>
      </c>
      <c r="Y149" s="35" t="str">
        <f t="shared" si="105"/>
        <v>Europe</v>
      </c>
      <c r="Z149" s="48"/>
      <c r="AA149" s="35"/>
      <c r="AB149" s="35"/>
      <c r="AC149" s="35" t="s">
        <v>2420</v>
      </c>
      <c r="AD149" s="35" t="s">
        <v>4063</v>
      </c>
      <c r="AE149" s="35"/>
      <c r="AF149" s="47">
        <v>41486</v>
      </c>
      <c r="AG149" s="45" t="s">
        <v>3761</v>
      </c>
      <c r="AH149" s="47">
        <v>41494</v>
      </c>
      <c r="AI149" s="45" t="s">
        <v>3761</v>
      </c>
      <c r="AJ149" s="35"/>
      <c r="AK149" s="46" t="s">
        <v>4065</v>
      </c>
      <c r="AL149" s="45" t="s">
        <v>3838</v>
      </c>
      <c r="AM149" s="45"/>
      <c r="AN149" s="45"/>
      <c r="AO149" s="45"/>
      <c r="AP149" s="45"/>
      <c r="AQ149" s="35"/>
    </row>
    <row r="150" spans="1:43" s="36" customFormat="1" ht="24">
      <c r="A150" s="40">
        <v>2013</v>
      </c>
      <c r="B150" s="40">
        <v>1</v>
      </c>
      <c r="C150" s="40">
        <v>149</v>
      </c>
      <c r="D150" s="49">
        <v>56540470028</v>
      </c>
      <c r="E150" s="35" t="s">
        <v>17</v>
      </c>
      <c r="F150" s="35" t="s">
        <v>4259</v>
      </c>
      <c r="G150" s="35"/>
      <c r="H150" s="35" t="s">
        <v>4260</v>
      </c>
      <c r="I150" s="35" t="s">
        <v>3669</v>
      </c>
      <c r="J150" s="35" t="s">
        <v>3770</v>
      </c>
      <c r="K150" s="35">
        <f t="shared" si="99"/>
        <v>11100000</v>
      </c>
      <c r="L150" s="35" t="s">
        <v>79</v>
      </c>
      <c r="M150" s="35">
        <f t="shared" si="100"/>
        <v>11102000</v>
      </c>
      <c r="N150" s="35" t="s">
        <v>166</v>
      </c>
      <c r="O150" s="35" t="str">
        <f t="shared" si="101"/>
        <v>2537003</v>
      </c>
      <c r="P150" s="35" t="s">
        <v>3571</v>
      </c>
      <c r="Q150" s="35" t="str">
        <f t="shared" si="102"/>
        <v/>
      </c>
      <c r="R150" s="35"/>
      <c r="S150" s="35" t="str">
        <f t="shared" si="103"/>
        <v>25550016</v>
      </c>
      <c r="T150" s="35" t="s">
        <v>3026</v>
      </c>
      <c r="U150" s="35"/>
      <c r="V150" s="35" t="s">
        <v>4261</v>
      </c>
      <c r="W150" s="35" t="str">
        <f t="shared" si="104"/>
        <v>392</v>
      </c>
      <c r="X150" s="35" t="s">
        <v>37</v>
      </c>
      <c r="Y150" s="35" t="str">
        <f t="shared" si="105"/>
        <v>Asia</v>
      </c>
      <c r="Z150" s="48"/>
      <c r="AA150" s="35"/>
      <c r="AB150" s="35"/>
      <c r="AC150" s="35" t="s">
        <v>24</v>
      </c>
      <c r="AD150" s="35"/>
      <c r="AE150" s="35"/>
      <c r="AF150" s="47">
        <v>41533</v>
      </c>
      <c r="AG150" s="45" t="s">
        <v>3761</v>
      </c>
      <c r="AH150" s="47">
        <v>41543</v>
      </c>
      <c r="AI150" s="45" t="s">
        <v>3761</v>
      </c>
      <c r="AJ150" s="35"/>
      <c r="AK150" s="46" t="s">
        <v>4262</v>
      </c>
      <c r="AL150" s="45" t="s">
        <v>3838</v>
      </c>
      <c r="AM150" s="45"/>
      <c r="AN150" s="45"/>
      <c r="AO150" s="45"/>
      <c r="AP150" s="45"/>
      <c r="AQ150" s="35"/>
    </row>
    <row r="151" spans="1:43" s="36" customFormat="1" ht="24">
      <c r="A151" s="40">
        <v>2013</v>
      </c>
      <c r="B151" s="40">
        <v>1</v>
      </c>
      <c r="C151" s="40">
        <v>150</v>
      </c>
      <c r="D151" s="49">
        <v>56540470029</v>
      </c>
      <c r="E151" s="35" t="s">
        <v>17</v>
      </c>
      <c r="F151" s="35" t="s">
        <v>4263</v>
      </c>
      <c r="G151" s="35"/>
      <c r="H151" s="35" t="s">
        <v>4264</v>
      </c>
      <c r="I151" s="35" t="s">
        <v>3669</v>
      </c>
      <c r="J151" s="35" t="s">
        <v>3770</v>
      </c>
      <c r="K151" s="35">
        <f t="shared" si="99"/>
        <v>11100000</v>
      </c>
      <c r="L151" s="35" t="s">
        <v>79</v>
      </c>
      <c r="M151" s="35">
        <f t="shared" si="100"/>
        <v>11102000</v>
      </c>
      <c r="N151" s="35" t="s">
        <v>166</v>
      </c>
      <c r="O151" s="35" t="str">
        <f t="shared" si="101"/>
        <v>2537003</v>
      </c>
      <c r="P151" s="35" t="s">
        <v>3571</v>
      </c>
      <c r="Q151" s="35" t="str">
        <f t="shared" si="102"/>
        <v/>
      </c>
      <c r="R151" s="35"/>
      <c r="S151" s="35" t="str">
        <f t="shared" si="103"/>
        <v>25550016</v>
      </c>
      <c r="T151" s="35" t="s">
        <v>3026</v>
      </c>
      <c r="U151" s="35"/>
      <c r="V151" s="35" t="s">
        <v>4261</v>
      </c>
      <c r="W151" s="35" t="str">
        <f t="shared" si="104"/>
        <v>392</v>
      </c>
      <c r="X151" s="35" t="s">
        <v>37</v>
      </c>
      <c r="Y151" s="35" t="str">
        <f t="shared" si="105"/>
        <v>Asia</v>
      </c>
      <c r="Z151" s="48"/>
      <c r="AA151" s="35"/>
      <c r="AB151" s="35"/>
      <c r="AC151" s="35" t="s">
        <v>24</v>
      </c>
      <c r="AD151" s="35"/>
      <c r="AE151" s="35"/>
      <c r="AF151" s="47">
        <v>41533</v>
      </c>
      <c r="AG151" s="45" t="s">
        <v>3761</v>
      </c>
      <c r="AH151" s="47">
        <v>41543</v>
      </c>
      <c r="AI151" s="45" t="s">
        <v>3761</v>
      </c>
      <c r="AJ151" s="35"/>
      <c r="AK151" s="46" t="s">
        <v>4262</v>
      </c>
      <c r="AL151" s="45" t="s">
        <v>3838</v>
      </c>
      <c r="AM151" s="45"/>
      <c r="AN151" s="45"/>
      <c r="AO151" s="45"/>
      <c r="AP151" s="45"/>
      <c r="AQ151" s="35"/>
    </row>
    <row r="152" spans="1:43" s="36" customFormat="1" ht="24">
      <c r="A152" s="40">
        <v>2013</v>
      </c>
      <c r="B152" s="40">
        <v>1</v>
      </c>
      <c r="C152" s="40">
        <v>151</v>
      </c>
      <c r="D152" s="49">
        <v>56540470030</v>
      </c>
      <c r="E152" s="35" t="s">
        <v>17</v>
      </c>
      <c r="F152" s="35" t="s">
        <v>4265</v>
      </c>
      <c r="G152" s="35"/>
      <c r="H152" s="35" t="s">
        <v>4266</v>
      </c>
      <c r="I152" s="35" t="s">
        <v>3669</v>
      </c>
      <c r="J152" s="35" t="s">
        <v>3770</v>
      </c>
      <c r="K152" s="35">
        <f t="shared" si="99"/>
        <v>11100000</v>
      </c>
      <c r="L152" s="35" t="s">
        <v>79</v>
      </c>
      <c r="M152" s="35">
        <f t="shared" si="100"/>
        <v>11102000</v>
      </c>
      <c r="N152" s="35" t="s">
        <v>166</v>
      </c>
      <c r="O152" s="35" t="str">
        <f t="shared" si="101"/>
        <v>2537003</v>
      </c>
      <c r="P152" s="35" t="s">
        <v>3571</v>
      </c>
      <c r="Q152" s="35" t="str">
        <f t="shared" si="102"/>
        <v/>
      </c>
      <c r="R152" s="35"/>
      <c r="S152" s="35" t="str">
        <f t="shared" si="103"/>
        <v>25550016</v>
      </c>
      <c r="T152" s="35" t="s">
        <v>3026</v>
      </c>
      <c r="U152" s="35"/>
      <c r="V152" s="35" t="s">
        <v>4261</v>
      </c>
      <c r="W152" s="35" t="str">
        <f t="shared" si="104"/>
        <v>392</v>
      </c>
      <c r="X152" s="35" t="s">
        <v>37</v>
      </c>
      <c r="Y152" s="35" t="str">
        <f t="shared" si="105"/>
        <v>Asia</v>
      </c>
      <c r="Z152" s="48"/>
      <c r="AA152" s="35"/>
      <c r="AB152" s="35"/>
      <c r="AC152" s="35" t="s">
        <v>24</v>
      </c>
      <c r="AD152" s="35"/>
      <c r="AE152" s="35"/>
      <c r="AF152" s="47">
        <v>41533</v>
      </c>
      <c r="AG152" s="45" t="s">
        <v>3761</v>
      </c>
      <c r="AH152" s="47">
        <v>41543</v>
      </c>
      <c r="AI152" s="45" t="s">
        <v>3761</v>
      </c>
      <c r="AJ152" s="35"/>
      <c r="AK152" s="46" t="s">
        <v>4262</v>
      </c>
      <c r="AL152" s="45" t="s">
        <v>3838</v>
      </c>
      <c r="AM152" s="45"/>
      <c r="AN152" s="45"/>
      <c r="AO152" s="45"/>
      <c r="AP152" s="45"/>
      <c r="AQ152" s="35"/>
    </row>
    <row r="153" spans="1:43" s="36" customFormat="1" ht="24">
      <c r="A153" s="40">
        <v>2013</v>
      </c>
      <c r="B153" s="40">
        <v>1</v>
      </c>
      <c r="C153" s="40">
        <v>152</v>
      </c>
      <c r="D153" s="49">
        <v>56540470031</v>
      </c>
      <c r="E153" s="35" t="s">
        <v>17</v>
      </c>
      <c r="F153" s="35" t="s">
        <v>4267</v>
      </c>
      <c r="G153" s="35"/>
      <c r="H153" s="35" t="s">
        <v>4268</v>
      </c>
      <c r="I153" s="35" t="s">
        <v>3669</v>
      </c>
      <c r="J153" s="35" t="s">
        <v>3770</v>
      </c>
      <c r="K153" s="35">
        <f t="shared" si="99"/>
        <v>11100000</v>
      </c>
      <c r="L153" s="35" t="s">
        <v>79</v>
      </c>
      <c r="M153" s="35">
        <f t="shared" si="100"/>
        <v>11102000</v>
      </c>
      <c r="N153" s="35" t="s">
        <v>166</v>
      </c>
      <c r="O153" s="35" t="str">
        <f t="shared" si="101"/>
        <v>2537003</v>
      </c>
      <c r="P153" s="35" t="s">
        <v>3571</v>
      </c>
      <c r="Q153" s="35" t="str">
        <f t="shared" si="102"/>
        <v/>
      </c>
      <c r="R153" s="35"/>
      <c r="S153" s="35" t="str">
        <f t="shared" si="103"/>
        <v>25550016</v>
      </c>
      <c r="T153" s="35" t="s">
        <v>3026</v>
      </c>
      <c r="U153" s="35"/>
      <c r="V153" s="35" t="s">
        <v>4261</v>
      </c>
      <c r="W153" s="35" t="str">
        <f t="shared" si="104"/>
        <v>392</v>
      </c>
      <c r="X153" s="35" t="s">
        <v>37</v>
      </c>
      <c r="Y153" s="35" t="str">
        <f t="shared" si="105"/>
        <v>Asia</v>
      </c>
      <c r="Z153" s="48"/>
      <c r="AA153" s="35"/>
      <c r="AB153" s="35"/>
      <c r="AC153" s="35" t="s">
        <v>24</v>
      </c>
      <c r="AD153" s="35"/>
      <c r="AE153" s="35"/>
      <c r="AF153" s="47">
        <v>41533</v>
      </c>
      <c r="AG153" s="45" t="s">
        <v>3761</v>
      </c>
      <c r="AH153" s="47">
        <v>41543</v>
      </c>
      <c r="AI153" s="45" t="s">
        <v>3761</v>
      </c>
      <c r="AJ153" s="35"/>
      <c r="AK153" s="46" t="s">
        <v>4262</v>
      </c>
      <c r="AL153" s="45" t="s">
        <v>3838</v>
      </c>
      <c r="AM153" s="45"/>
      <c r="AN153" s="45"/>
      <c r="AO153" s="45"/>
      <c r="AP153" s="45"/>
      <c r="AQ153" s="35"/>
    </row>
    <row r="154" spans="1:43" s="36" customFormat="1" ht="24">
      <c r="A154" s="40">
        <v>2013</v>
      </c>
      <c r="B154" s="40">
        <v>1</v>
      </c>
      <c r="C154" s="40">
        <v>153</v>
      </c>
      <c r="D154" s="49">
        <v>56540470032</v>
      </c>
      <c r="E154" s="35" t="s">
        <v>3</v>
      </c>
      <c r="F154" s="35" t="s">
        <v>4269</v>
      </c>
      <c r="G154" s="35"/>
      <c r="H154" s="35" t="s">
        <v>4270</v>
      </c>
      <c r="I154" s="35" t="s">
        <v>3669</v>
      </c>
      <c r="J154" s="35" t="s">
        <v>3770</v>
      </c>
      <c r="K154" s="35">
        <f t="shared" si="99"/>
        <v>11100000</v>
      </c>
      <c r="L154" s="35" t="s">
        <v>79</v>
      </c>
      <c r="M154" s="35">
        <f t="shared" si="100"/>
        <v>11102000</v>
      </c>
      <c r="N154" s="35" t="s">
        <v>166</v>
      </c>
      <c r="O154" s="35" t="str">
        <f t="shared" si="101"/>
        <v>2537003</v>
      </c>
      <c r="P154" s="35" t="s">
        <v>3571</v>
      </c>
      <c r="Q154" s="35" t="str">
        <f t="shared" si="102"/>
        <v/>
      </c>
      <c r="R154" s="35"/>
      <c r="S154" s="35" t="str">
        <f t="shared" si="103"/>
        <v>25550016</v>
      </c>
      <c r="T154" s="35" t="s">
        <v>3026</v>
      </c>
      <c r="U154" s="35"/>
      <c r="V154" s="35" t="s">
        <v>4261</v>
      </c>
      <c r="W154" s="35" t="str">
        <f t="shared" si="104"/>
        <v>392</v>
      </c>
      <c r="X154" s="35" t="s">
        <v>37</v>
      </c>
      <c r="Y154" s="35" t="str">
        <f t="shared" si="105"/>
        <v>Asia</v>
      </c>
      <c r="Z154" s="48"/>
      <c r="AA154" s="35"/>
      <c r="AB154" s="35"/>
      <c r="AC154" s="35" t="s">
        <v>24</v>
      </c>
      <c r="AD154" s="35"/>
      <c r="AE154" s="35"/>
      <c r="AF154" s="47">
        <v>41533</v>
      </c>
      <c r="AG154" s="45" t="s">
        <v>3761</v>
      </c>
      <c r="AH154" s="47">
        <v>41543</v>
      </c>
      <c r="AI154" s="45" t="s">
        <v>3761</v>
      </c>
      <c r="AJ154" s="35"/>
      <c r="AK154" s="46" t="s">
        <v>4262</v>
      </c>
      <c r="AL154" s="45" t="s">
        <v>3838</v>
      </c>
      <c r="AM154" s="45"/>
      <c r="AN154" s="45"/>
      <c r="AO154" s="45"/>
      <c r="AP154" s="45"/>
      <c r="AQ154" s="35"/>
    </row>
    <row r="155" spans="1:43" s="36" customFormat="1" ht="24">
      <c r="A155" s="40">
        <v>2013</v>
      </c>
      <c r="B155" s="40">
        <v>1</v>
      </c>
      <c r="C155" s="40">
        <v>154</v>
      </c>
      <c r="D155" s="49">
        <v>56540470033</v>
      </c>
      <c r="E155" s="35" t="s">
        <v>3</v>
      </c>
      <c r="F155" s="35" t="s">
        <v>4271</v>
      </c>
      <c r="G155" s="35"/>
      <c r="H155" s="35" t="s">
        <v>4272</v>
      </c>
      <c r="I155" s="35" t="s">
        <v>3669</v>
      </c>
      <c r="J155" s="35" t="s">
        <v>3770</v>
      </c>
      <c r="K155" s="35">
        <f t="shared" si="99"/>
        <v>11100000</v>
      </c>
      <c r="L155" s="35" t="s">
        <v>79</v>
      </c>
      <c r="M155" s="35">
        <f t="shared" si="100"/>
        <v>11102000</v>
      </c>
      <c r="N155" s="35" t="s">
        <v>166</v>
      </c>
      <c r="O155" s="35" t="str">
        <f t="shared" si="101"/>
        <v>2537003</v>
      </c>
      <c r="P155" s="35" t="s">
        <v>3571</v>
      </c>
      <c r="Q155" s="35" t="str">
        <f t="shared" si="102"/>
        <v/>
      </c>
      <c r="R155" s="35"/>
      <c r="S155" s="35" t="str">
        <f t="shared" si="103"/>
        <v>25550016</v>
      </c>
      <c r="T155" s="35" t="s">
        <v>3026</v>
      </c>
      <c r="U155" s="35"/>
      <c r="V155" s="35" t="s">
        <v>4261</v>
      </c>
      <c r="W155" s="35" t="str">
        <f t="shared" si="104"/>
        <v>392</v>
      </c>
      <c r="X155" s="35" t="s">
        <v>37</v>
      </c>
      <c r="Y155" s="35" t="str">
        <f t="shared" si="105"/>
        <v>Asia</v>
      </c>
      <c r="Z155" s="48"/>
      <c r="AA155" s="35"/>
      <c r="AB155" s="35"/>
      <c r="AC155" s="35" t="s">
        <v>24</v>
      </c>
      <c r="AD155" s="35"/>
      <c r="AE155" s="35"/>
      <c r="AF155" s="47">
        <v>41533</v>
      </c>
      <c r="AG155" s="45" t="s">
        <v>3761</v>
      </c>
      <c r="AH155" s="47">
        <v>41543</v>
      </c>
      <c r="AI155" s="45" t="s">
        <v>3761</v>
      </c>
      <c r="AJ155" s="35"/>
      <c r="AK155" s="46" t="s">
        <v>4262</v>
      </c>
      <c r="AL155" s="45" t="s">
        <v>3838</v>
      </c>
      <c r="AM155" s="45"/>
      <c r="AN155" s="45"/>
      <c r="AO155" s="45"/>
      <c r="AP155" s="45"/>
      <c r="AQ155" s="35"/>
    </row>
    <row r="156" spans="1:43" s="36" customFormat="1" ht="24">
      <c r="A156" s="40">
        <v>2013</v>
      </c>
      <c r="B156" s="40">
        <v>1</v>
      </c>
      <c r="C156" s="40">
        <v>155</v>
      </c>
      <c r="D156" s="49">
        <v>56540470034</v>
      </c>
      <c r="E156" s="35" t="s">
        <v>3</v>
      </c>
      <c r="F156" s="35" t="s">
        <v>4273</v>
      </c>
      <c r="G156" s="35"/>
      <c r="H156" s="35" t="s">
        <v>4274</v>
      </c>
      <c r="I156" s="35" t="s">
        <v>3669</v>
      </c>
      <c r="J156" s="35" t="s">
        <v>3770</v>
      </c>
      <c r="K156" s="35">
        <f t="shared" si="99"/>
        <v>11100000</v>
      </c>
      <c r="L156" s="35" t="s">
        <v>79</v>
      </c>
      <c r="M156" s="35">
        <f t="shared" si="100"/>
        <v>11102000</v>
      </c>
      <c r="N156" s="35" t="s">
        <v>166</v>
      </c>
      <c r="O156" s="35" t="str">
        <f t="shared" si="101"/>
        <v>2537003</v>
      </c>
      <c r="P156" s="35" t="s">
        <v>3571</v>
      </c>
      <c r="Q156" s="35" t="str">
        <f t="shared" si="102"/>
        <v/>
      </c>
      <c r="R156" s="35"/>
      <c r="S156" s="35" t="str">
        <f t="shared" si="103"/>
        <v>25550016</v>
      </c>
      <c r="T156" s="35" t="s">
        <v>3026</v>
      </c>
      <c r="U156" s="35"/>
      <c r="V156" s="35" t="s">
        <v>4261</v>
      </c>
      <c r="W156" s="35" t="str">
        <f t="shared" si="104"/>
        <v>392</v>
      </c>
      <c r="X156" s="35" t="s">
        <v>37</v>
      </c>
      <c r="Y156" s="35" t="str">
        <f t="shared" si="105"/>
        <v>Asia</v>
      </c>
      <c r="Z156" s="48"/>
      <c r="AA156" s="35"/>
      <c r="AB156" s="35"/>
      <c r="AC156" s="35" t="s">
        <v>24</v>
      </c>
      <c r="AD156" s="35"/>
      <c r="AE156" s="35"/>
      <c r="AF156" s="47">
        <v>41533</v>
      </c>
      <c r="AG156" s="45" t="s">
        <v>3761</v>
      </c>
      <c r="AH156" s="47">
        <v>41543</v>
      </c>
      <c r="AI156" s="45" t="s">
        <v>3761</v>
      </c>
      <c r="AJ156" s="35"/>
      <c r="AK156" s="46" t="s">
        <v>4262</v>
      </c>
      <c r="AL156" s="45" t="s">
        <v>3838</v>
      </c>
      <c r="AM156" s="45"/>
      <c r="AN156" s="45"/>
      <c r="AO156" s="45"/>
      <c r="AP156" s="45"/>
      <c r="AQ156" s="35"/>
    </row>
    <row r="157" spans="1:43" s="36" customFormat="1" ht="24">
      <c r="A157" s="40">
        <v>2013</v>
      </c>
      <c r="B157" s="40">
        <v>1</v>
      </c>
      <c r="C157" s="40">
        <v>156</v>
      </c>
      <c r="D157" s="49">
        <v>56540470035</v>
      </c>
      <c r="E157" s="35" t="s">
        <v>3</v>
      </c>
      <c r="F157" s="35" t="s">
        <v>4275</v>
      </c>
      <c r="G157" s="35"/>
      <c r="H157" s="35" t="s">
        <v>4276</v>
      </c>
      <c r="I157" s="35" t="s">
        <v>3669</v>
      </c>
      <c r="J157" s="35" t="s">
        <v>3770</v>
      </c>
      <c r="K157" s="35">
        <f t="shared" si="99"/>
        <v>11100000</v>
      </c>
      <c r="L157" s="35" t="s">
        <v>79</v>
      </c>
      <c r="M157" s="35">
        <f t="shared" si="100"/>
        <v>11102000</v>
      </c>
      <c r="N157" s="35" t="s">
        <v>166</v>
      </c>
      <c r="O157" s="35" t="str">
        <f t="shared" si="101"/>
        <v>2537003</v>
      </c>
      <c r="P157" s="35" t="s">
        <v>3571</v>
      </c>
      <c r="Q157" s="35" t="str">
        <f t="shared" si="102"/>
        <v/>
      </c>
      <c r="R157" s="35"/>
      <c r="S157" s="35" t="str">
        <f t="shared" si="103"/>
        <v>25550016</v>
      </c>
      <c r="T157" s="35" t="s">
        <v>3026</v>
      </c>
      <c r="U157" s="35"/>
      <c r="V157" s="35" t="s">
        <v>4261</v>
      </c>
      <c r="W157" s="35" t="str">
        <f t="shared" si="104"/>
        <v>392</v>
      </c>
      <c r="X157" s="35" t="s">
        <v>37</v>
      </c>
      <c r="Y157" s="35" t="str">
        <f t="shared" si="105"/>
        <v>Asia</v>
      </c>
      <c r="Z157" s="48"/>
      <c r="AA157" s="35"/>
      <c r="AB157" s="35"/>
      <c r="AC157" s="35" t="s">
        <v>24</v>
      </c>
      <c r="AD157" s="35"/>
      <c r="AE157" s="35"/>
      <c r="AF157" s="47">
        <v>41533</v>
      </c>
      <c r="AG157" s="45" t="s">
        <v>3761</v>
      </c>
      <c r="AH157" s="47">
        <v>41543</v>
      </c>
      <c r="AI157" s="45" t="s">
        <v>3761</v>
      </c>
      <c r="AJ157" s="35"/>
      <c r="AK157" s="46" t="s">
        <v>4262</v>
      </c>
      <c r="AL157" s="45" t="s">
        <v>3838</v>
      </c>
      <c r="AM157" s="45"/>
      <c r="AN157" s="45"/>
      <c r="AO157" s="45"/>
      <c r="AP157" s="45"/>
      <c r="AQ157" s="35"/>
    </row>
    <row r="158" spans="1:43" s="36" customFormat="1" ht="24">
      <c r="A158" s="40">
        <v>2013</v>
      </c>
      <c r="B158" s="40">
        <v>1</v>
      </c>
      <c r="C158" s="40">
        <v>157</v>
      </c>
      <c r="D158" s="49">
        <v>56540470036</v>
      </c>
      <c r="E158" s="35" t="s">
        <v>3</v>
      </c>
      <c r="F158" s="35" t="s">
        <v>4277</v>
      </c>
      <c r="G158" s="35"/>
      <c r="H158" s="35" t="s">
        <v>4278</v>
      </c>
      <c r="I158" s="35" t="s">
        <v>3669</v>
      </c>
      <c r="J158" s="35" t="s">
        <v>3770</v>
      </c>
      <c r="K158" s="35">
        <f t="shared" si="99"/>
        <v>11100000</v>
      </c>
      <c r="L158" s="35" t="s">
        <v>79</v>
      </c>
      <c r="M158" s="35">
        <f t="shared" si="100"/>
        <v>11102000</v>
      </c>
      <c r="N158" s="35" t="s">
        <v>166</v>
      </c>
      <c r="O158" s="35" t="str">
        <f t="shared" si="101"/>
        <v>2537003</v>
      </c>
      <c r="P158" s="35" t="s">
        <v>3571</v>
      </c>
      <c r="Q158" s="35" t="str">
        <f t="shared" si="102"/>
        <v/>
      </c>
      <c r="R158" s="35"/>
      <c r="S158" s="35" t="str">
        <f t="shared" si="103"/>
        <v>25550016</v>
      </c>
      <c r="T158" s="35" t="s">
        <v>3026</v>
      </c>
      <c r="U158" s="35"/>
      <c r="V158" s="35" t="s">
        <v>4261</v>
      </c>
      <c r="W158" s="35" t="str">
        <f t="shared" si="104"/>
        <v>392</v>
      </c>
      <c r="X158" s="35" t="s">
        <v>37</v>
      </c>
      <c r="Y158" s="35" t="str">
        <f t="shared" si="105"/>
        <v>Asia</v>
      </c>
      <c r="Z158" s="48"/>
      <c r="AA158" s="35"/>
      <c r="AB158" s="35"/>
      <c r="AC158" s="35" t="s">
        <v>24</v>
      </c>
      <c r="AD158" s="35"/>
      <c r="AE158" s="35"/>
      <c r="AF158" s="47">
        <v>41533</v>
      </c>
      <c r="AG158" s="45" t="s">
        <v>3761</v>
      </c>
      <c r="AH158" s="47">
        <v>41543</v>
      </c>
      <c r="AI158" s="45" t="s">
        <v>3761</v>
      </c>
      <c r="AJ158" s="35"/>
      <c r="AK158" s="46" t="s">
        <v>4262</v>
      </c>
      <c r="AL158" s="45" t="s">
        <v>3838</v>
      </c>
      <c r="AM158" s="45"/>
      <c r="AN158" s="45"/>
      <c r="AO158" s="45"/>
      <c r="AP158" s="45"/>
      <c r="AQ158" s="35"/>
    </row>
    <row r="159" spans="1:43" s="36" customFormat="1" ht="24">
      <c r="A159" s="40">
        <v>2013</v>
      </c>
      <c r="B159" s="40">
        <v>1</v>
      </c>
      <c r="C159" s="40">
        <v>158</v>
      </c>
      <c r="D159" s="49">
        <v>56540470037</v>
      </c>
      <c r="E159" s="35" t="s">
        <v>3</v>
      </c>
      <c r="F159" s="35" t="s">
        <v>4279</v>
      </c>
      <c r="G159" s="35"/>
      <c r="H159" s="35" t="s">
        <v>4280</v>
      </c>
      <c r="I159" s="35" t="s">
        <v>3669</v>
      </c>
      <c r="J159" s="35" t="s">
        <v>3770</v>
      </c>
      <c r="K159" s="35">
        <f t="shared" si="99"/>
        <v>11100000</v>
      </c>
      <c r="L159" s="35" t="s">
        <v>79</v>
      </c>
      <c r="M159" s="35">
        <f t="shared" si="100"/>
        <v>11102000</v>
      </c>
      <c r="N159" s="35" t="s">
        <v>166</v>
      </c>
      <c r="O159" s="35" t="str">
        <f t="shared" si="101"/>
        <v>2537003</v>
      </c>
      <c r="P159" s="35" t="s">
        <v>3571</v>
      </c>
      <c r="Q159" s="35" t="str">
        <f t="shared" si="102"/>
        <v/>
      </c>
      <c r="R159" s="35"/>
      <c r="S159" s="35" t="str">
        <f t="shared" si="103"/>
        <v>25550016</v>
      </c>
      <c r="T159" s="35" t="s">
        <v>3026</v>
      </c>
      <c r="U159" s="35"/>
      <c r="V159" s="35" t="s">
        <v>4261</v>
      </c>
      <c r="W159" s="35" t="str">
        <f t="shared" si="104"/>
        <v>392</v>
      </c>
      <c r="X159" s="35" t="s">
        <v>37</v>
      </c>
      <c r="Y159" s="35" t="str">
        <f t="shared" si="105"/>
        <v>Asia</v>
      </c>
      <c r="Z159" s="48"/>
      <c r="AA159" s="35"/>
      <c r="AB159" s="35"/>
      <c r="AC159" s="35" t="s">
        <v>24</v>
      </c>
      <c r="AD159" s="35"/>
      <c r="AE159" s="35"/>
      <c r="AF159" s="47">
        <v>41533</v>
      </c>
      <c r="AG159" s="45" t="s">
        <v>3761</v>
      </c>
      <c r="AH159" s="47">
        <v>41543</v>
      </c>
      <c r="AI159" s="45" t="s">
        <v>3761</v>
      </c>
      <c r="AJ159" s="35"/>
      <c r="AK159" s="46" t="s">
        <v>4262</v>
      </c>
      <c r="AL159" s="45" t="s">
        <v>3838</v>
      </c>
      <c r="AM159" s="45"/>
      <c r="AN159" s="45"/>
      <c r="AO159" s="45"/>
      <c r="AP159" s="45"/>
      <c r="AQ159" s="35"/>
    </row>
    <row r="160" spans="1:43" s="36" customFormat="1" ht="24">
      <c r="A160" s="40">
        <v>2013</v>
      </c>
      <c r="B160" s="40">
        <v>1</v>
      </c>
      <c r="C160" s="40">
        <v>159</v>
      </c>
      <c r="D160" s="49">
        <v>56540470038</v>
      </c>
      <c r="E160" s="35" t="s">
        <v>17</v>
      </c>
      <c r="F160" s="35" t="s">
        <v>4281</v>
      </c>
      <c r="G160" s="35"/>
      <c r="H160" s="35" t="s">
        <v>4282</v>
      </c>
      <c r="I160" s="35" t="s">
        <v>3669</v>
      </c>
      <c r="J160" s="35" t="s">
        <v>3770</v>
      </c>
      <c r="K160" s="35">
        <f t="shared" si="99"/>
        <v>11100000</v>
      </c>
      <c r="L160" s="35" t="s">
        <v>79</v>
      </c>
      <c r="M160" s="35">
        <f t="shared" si="100"/>
        <v>11102000</v>
      </c>
      <c r="N160" s="35" t="s">
        <v>166</v>
      </c>
      <c r="O160" s="35" t="str">
        <f t="shared" si="101"/>
        <v>2537003</v>
      </c>
      <c r="P160" s="35" t="s">
        <v>3571</v>
      </c>
      <c r="Q160" s="35" t="str">
        <f t="shared" si="102"/>
        <v/>
      </c>
      <c r="R160" s="35"/>
      <c r="S160" s="35" t="str">
        <f t="shared" si="103"/>
        <v>25550016</v>
      </c>
      <c r="T160" s="35" t="s">
        <v>3026</v>
      </c>
      <c r="U160" s="35"/>
      <c r="V160" s="35" t="s">
        <v>4261</v>
      </c>
      <c r="W160" s="35" t="str">
        <f t="shared" si="104"/>
        <v>392</v>
      </c>
      <c r="X160" s="35" t="s">
        <v>37</v>
      </c>
      <c r="Y160" s="35" t="str">
        <f t="shared" si="105"/>
        <v>Asia</v>
      </c>
      <c r="Z160" s="48"/>
      <c r="AA160" s="35"/>
      <c r="AB160" s="35"/>
      <c r="AC160" s="35" t="s">
        <v>24</v>
      </c>
      <c r="AD160" s="35"/>
      <c r="AE160" s="35"/>
      <c r="AF160" s="47">
        <v>41533</v>
      </c>
      <c r="AG160" s="45" t="s">
        <v>3761</v>
      </c>
      <c r="AH160" s="47">
        <v>41543</v>
      </c>
      <c r="AI160" s="45" t="s">
        <v>3761</v>
      </c>
      <c r="AJ160" s="35"/>
      <c r="AK160" s="46" t="s">
        <v>4262</v>
      </c>
      <c r="AL160" s="45" t="s">
        <v>3838</v>
      </c>
      <c r="AM160" s="45"/>
      <c r="AN160" s="45"/>
      <c r="AO160" s="45"/>
      <c r="AP160" s="45"/>
      <c r="AQ160" s="35"/>
    </row>
    <row r="161" spans="1:43" s="36" customFormat="1" ht="24">
      <c r="A161" s="40">
        <v>2013</v>
      </c>
      <c r="B161" s="40">
        <v>1</v>
      </c>
      <c r="C161" s="40">
        <v>160</v>
      </c>
      <c r="D161" s="35">
        <v>56540470042</v>
      </c>
      <c r="E161" s="35" t="s">
        <v>17</v>
      </c>
      <c r="F161" s="35" t="s">
        <v>3801</v>
      </c>
      <c r="G161" s="35"/>
      <c r="H161" s="35" t="s">
        <v>4283</v>
      </c>
      <c r="I161" s="35" t="s">
        <v>3669</v>
      </c>
      <c r="J161" s="35" t="s">
        <v>3770</v>
      </c>
      <c r="K161" s="35">
        <f t="shared" si="99"/>
        <v>10700000</v>
      </c>
      <c r="L161" s="35" t="s">
        <v>71</v>
      </c>
      <c r="M161" s="35">
        <f t="shared" si="100"/>
        <v>10702000</v>
      </c>
      <c r="N161" s="35" t="s">
        <v>106</v>
      </c>
      <c r="O161" s="35" t="str">
        <f t="shared" si="101"/>
        <v>2518001</v>
      </c>
      <c r="P161" s="35" t="s">
        <v>3199</v>
      </c>
      <c r="Q161" s="35" t="str">
        <f t="shared" si="102"/>
        <v/>
      </c>
      <c r="R161" s="35"/>
      <c r="S161" s="35" t="str">
        <f t="shared" si="103"/>
        <v>25540015</v>
      </c>
      <c r="T161" s="35" t="s">
        <v>3040</v>
      </c>
      <c r="U161" s="35"/>
      <c r="V161" s="35" t="s">
        <v>4284</v>
      </c>
      <c r="W161" s="35" t="str">
        <f t="shared" si="104"/>
        <v>392</v>
      </c>
      <c r="X161" s="35" t="s">
        <v>37</v>
      </c>
      <c r="Y161" s="35" t="str">
        <f t="shared" si="105"/>
        <v>Asia</v>
      </c>
      <c r="Z161" s="48"/>
      <c r="AA161" s="35"/>
      <c r="AB161" s="35"/>
      <c r="AC161" s="35" t="s">
        <v>24</v>
      </c>
      <c r="AD161" s="35" t="s">
        <v>4285</v>
      </c>
      <c r="AE161" s="35"/>
      <c r="AF161" s="47">
        <v>41528</v>
      </c>
      <c r="AG161" s="45" t="s">
        <v>3761</v>
      </c>
      <c r="AH161" s="47">
        <v>41545</v>
      </c>
      <c r="AI161" s="45" t="s">
        <v>3761</v>
      </c>
      <c r="AJ161" s="35"/>
      <c r="AK161" s="46" t="s">
        <v>4286</v>
      </c>
      <c r="AL161" s="45" t="s">
        <v>3838</v>
      </c>
      <c r="AM161" s="45"/>
      <c r="AN161" s="45"/>
      <c r="AO161" s="45"/>
      <c r="AP161" s="45"/>
      <c r="AQ161" s="35"/>
    </row>
    <row r="162" spans="1:43" s="36" customFormat="1" ht="24">
      <c r="A162" s="40">
        <v>2013</v>
      </c>
      <c r="B162" s="40">
        <v>1</v>
      </c>
      <c r="C162" s="40">
        <v>161</v>
      </c>
      <c r="D162" s="46">
        <v>56540470043</v>
      </c>
      <c r="E162" s="35" t="s">
        <v>3</v>
      </c>
      <c r="F162" s="35" t="s">
        <v>4287</v>
      </c>
      <c r="G162" s="35" t="s">
        <v>4288</v>
      </c>
      <c r="H162" s="35" t="s">
        <v>4289</v>
      </c>
      <c r="I162" s="35" t="s">
        <v>3669</v>
      </c>
      <c r="J162" s="35" t="s">
        <v>3770</v>
      </c>
      <c r="K162" s="35">
        <f t="shared" si="99"/>
        <v>11300000</v>
      </c>
      <c r="L162" s="35" t="s">
        <v>36</v>
      </c>
      <c r="M162" s="35" t="str">
        <f t="shared" si="100"/>
        <v/>
      </c>
      <c r="N162" s="35"/>
      <c r="O162" s="35" t="str">
        <f t="shared" si="101"/>
        <v>2554006</v>
      </c>
      <c r="P162" s="35" t="s">
        <v>3532</v>
      </c>
      <c r="Q162" s="35" t="str">
        <f t="shared" si="102"/>
        <v/>
      </c>
      <c r="R162" s="35"/>
      <c r="S162" s="35" t="str">
        <f t="shared" si="103"/>
        <v>25560004</v>
      </c>
      <c r="T162" s="35" t="s">
        <v>3023</v>
      </c>
      <c r="U162" s="35"/>
      <c r="V162" s="35" t="s">
        <v>4290</v>
      </c>
      <c r="W162" s="35" t="str">
        <f t="shared" si="104"/>
        <v/>
      </c>
      <c r="X162" s="35"/>
      <c r="Y162" s="35" t="str">
        <f t="shared" si="105"/>
        <v/>
      </c>
      <c r="Z162" s="48"/>
      <c r="AA162" s="35"/>
      <c r="AB162" s="35"/>
      <c r="AC162" s="35" t="s">
        <v>2326</v>
      </c>
      <c r="AD162" s="35" t="s">
        <v>4291</v>
      </c>
      <c r="AE162" s="35"/>
      <c r="AF162" s="47">
        <v>41570</v>
      </c>
      <c r="AG162" s="45" t="s">
        <v>3761</v>
      </c>
      <c r="AH162" s="47">
        <v>41782</v>
      </c>
      <c r="AI162" s="45" t="s">
        <v>3758</v>
      </c>
      <c r="AJ162" s="35"/>
      <c r="AK162" s="46" t="s">
        <v>4140</v>
      </c>
      <c r="AL162" s="45" t="s">
        <v>3838</v>
      </c>
      <c r="AM162" s="45"/>
      <c r="AN162" s="45"/>
      <c r="AO162" s="45"/>
      <c r="AP162" s="45"/>
      <c r="AQ162" s="35"/>
    </row>
    <row r="163" spans="1:43" s="36" customFormat="1" ht="24">
      <c r="A163" s="40">
        <v>2013</v>
      </c>
      <c r="B163" s="40">
        <v>1</v>
      </c>
      <c r="C163" s="40">
        <v>162</v>
      </c>
      <c r="D163" s="35">
        <v>56540540001</v>
      </c>
      <c r="E163" s="35" t="s">
        <v>17</v>
      </c>
      <c r="F163" s="35" t="s">
        <v>4292</v>
      </c>
      <c r="G163" s="35"/>
      <c r="H163" s="35" t="s">
        <v>4293</v>
      </c>
      <c r="I163" s="35" t="s">
        <v>3670</v>
      </c>
      <c r="J163" s="35" t="s">
        <v>3782</v>
      </c>
      <c r="K163" s="35">
        <f t="shared" si="99"/>
        <v>10700000</v>
      </c>
      <c r="L163" s="35" t="s">
        <v>71</v>
      </c>
      <c r="M163" s="35" t="str">
        <f t="shared" si="100"/>
        <v/>
      </c>
      <c r="N163" s="35"/>
      <c r="O163" s="35" t="str">
        <f t="shared" si="101"/>
        <v/>
      </c>
      <c r="P163" s="35"/>
      <c r="Q163" s="35" t="str">
        <f t="shared" si="102"/>
        <v/>
      </c>
      <c r="R163" s="35"/>
      <c r="S163" s="35" t="str">
        <f t="shared" si="103"/>
        <v>25540516</v>
      </c>
      <c r="T163" s="35" t="s">
        <v>2921</v>
      </c>
      <c r="U163" s="35"/>
      <c r="V163" s="35" t="s">
        <v>4294</v>
      </c>
      <c r="W163" s="35" t="str">
        <f t="shared" si="104"/>
        <v>704</v>
      </c>
      <c r="X163" s="35" t="s">
        <v>1957</v>
      </c>
      <c r="Y163" s="35" t="str">
        <f t="shared" si="105"/>
        <v>Asia</v>
      </c>
      <c r="Z163" s="48"/>
      <c r="AA163" s="35"/>
      <c r="AB163" s="35"/>
      <c r="AC163" s="35" t="s">
        <v>2455</v>
      </c>
      <c r="AD163" s="35" t="s">
        <v>4295</v>
      </c>
      <c r="AE163" s="35"/>
      <c r="AF163" s="47">
        <v>41473</v>
      </c>
      <c r="AG163" s="45" t="s">
        <v>3761</v>
      </c>
      <c r="AH163" s="47">
        <v>41501</v>
      </c>
      <c r="AI163" s="45" t="s">
        <v>3761</v>
      </c>
      <c r="AJ163" s="35"/>
      <c r="AK163" s="46" t="s">
        <v>4296</v>
      </c>
      <c r="AL163" s="45" t="s">
        <v>3838</v>
      </c>
      <c r="AM163" s="45"/>
      <c r="AN163" s="45"/>
      <c r="AO163" s="45"/>
      <c r="AP163" s="45"/>
      <c r="AQ163" s="35"/>
    </row>
    <row r="164" spans="1:43" s="36" customFormat="1" ht="24">
      <c r="A164" s="40">
        <v>2013</v>
      </c>
      <c r="B164" s="40">
        <v>1</v>
      </c>
      <c r="C164" s="40">
        <v>163</v>
      </c>
      <c r="D164" s="35">
        <v>56540540002</v>
      </c>
      <c r="E164" s="35" t="s">
        <v>17</v>
      </c>
      <c r="F164" s="35" t="s">
        <v>4297</v>
      </c>
      <c r="G164" s="35"/>
      <c r="H164" s="35" t="s">
        <v>4298</v>
      </c>
      <c r="I164" s="35" t="s">
        <v>3670</v>
      </c>
      <c r="J164" s="35" t="s">
        <v>3782</v>
      </c>
      <c r="K164" s="35">
        <f t="shared" si="99"/>
        <v>10700000</v>
      </c>
      <c r="L164" s="35" t="s">
        <v>71</v>
      </c>
      <c r="M164" s="35" t="str">
        <f t="shared" si="100"/>
        <v/>
      </c>
      <c r="N164" s="35"/>
      <c r="O164" s="35" t="str">
        <f t="shared" si="101"/>
        <v/>
      </c>
      <c r="P164" s="35"/>
      <c r="Q164" s="35" t="str">
        <f t="shared" si="102"/>
        <v/>
      </c>
      <c r="R164" s="35"/>
      <c r="S164" s="35" t="str">
        <f t="shared" si="103"/>
        <v>25540516</v>
      </c>
      <c r="T164" s="35" t="s">
        <v>2921</v>
      </c>
      <c r="U164" s="35"/>
      <c r="V164" s="35" t="s">
        <v>4294</v>
      </c>
      <c r="W164" s="35" t="str">
        <f t="shared" si="104"/>
        <v>704</v>
      </c>
      <c r="X164" s="35" t="s">
        <v>1957</v>
      </c>
      <c r="Y164" s="35" t="str">
        <f t="shared" si="105"/>
        <v>Asia</v>
      </c>
      <c r="Z164" s="48"/>
      <c r="AA164" s="35"/>
      <c r="AB164" s="35"/>
      <c r="AC164" s="35" t="s">
        <v>2455</v>
      </c>
      <c r="AD164" s="35" t="s">
        <v>4299</v>
      </c>
      <c r="AE164" s="35"/>
      <c r="AF164" s="47">
        <v>41473</v>
      </c>
      <c r="AG164" s="45" t="s">
        <v>3761</v>
      </c>
      <c r="AH164" s="47">
        <v>41501</v>
      </c>
      <c r="AI164" s="45" t="s">
        <v>3761</v>
      </c>
      <c r="AJ164" s="35"/>
      <c r="AK164" s="46" t="s">
        <v>4296</v>
      </c>
      <c r="AL164" s="45" t="s">
        <v>3838</v>
      </c>
      <c r="AM164" s="45"/>
      <c r="AN164" s="45"/>
      <c r="AO164" s="45"/>
      <c r="AP164" s="45"/>
      <c r="AQ164" s="35"/>
    </row>
    <row r="165" spans="1:43" s="36" customFormat="1" ht="24">
      <c r="A165" s="40">
        <v>2013</v>
      </c>
      <c r="B165" s="40">
        <v>1</v>
      </c>
      <c r="C165" s="40">
        <v>164</v>
      </c>
      <c r="D165" s="35">
        <v>56540540003</v>
      </c>
      <c r="E165" s="35" t="s">
        <v>17</v>
      </c>
      <c r="F165" s="35" t="s">
        <v>4300</v>
      </c>
      <c r="G165" s="35"/>
      <c r="H165" s="35" t="s">
        <v>4301</v>
      </c>
      <c r="I165" s="35" t="s">
        <v>3670</v>
      </c>
      <c r="J165" s="35" t="s">
        <v>3782</v>
      </c>
      <c r="K165" s="35">
        <f t="shared" si="99"/>
        <v>10700000</v>
      </c>
      <c r="L165" s="35" t="s">
        <v>71</v>
      </c>
      <c r="M165" s="35" t="str">
        <f t="shared" si="100"/>
        <v/>
      </c>
      <c r="N165" s="35"/>
      <c r="O165" s="35" t="str">
        <f t="shared" si="101"/>
        <v/>
      </c>
      <c r="P165" s="35"/>
      <c r="Q165" s="35" t="str">
        <f t="shared" si="102"/>
        <v/>
      </c>
      <c r="R165" s="35"/>
      <c r="S165" s="35" t="str">
        <f t="shared" si="103"/>
        <v>25540516</v>
      </c>
      <c r="T165" s="35" t="s">
        <v>2921</v>
      </c>
      <c r="U165" s="35"/>
      <c r="V165" s="35" t="s">
        <v>4294</v>
      </c>
      <c r="W165" s="35" t="str">
        <f t="shared" si="104"/>
        <v>704</v>
      </c>
      <c r="X165" s="35" t="s">
        <v>1957</v>
      </c>
      <c r="Y165" s="35" t="str">
        <f t="shared" si="105"/>
        <v>Asia</v>
      </c>
      <c r="Z165" s="48"/>
      <c r="AA165" s="35"/>
      <c r="AB165" s="35"/>
      <c r="AC165" s="35" t="s">
        <v>2455</v>
      </c>
      <c r="AD165" s="35" t="s">
        <v>4302</v>
      </c>
      <c r="AE165" s="35"/>
      <c r="AF165" s="47">
        <v>41473</v>
      </c>
      <c r="AG165" s="45" t="s">
        <v>3761</v>
      </c>
      <c r="AH165" s="47">
        <v>41501</v>
      </c>
      <c r="AI165" s="45" t="s">
        <v>3761</v>
      </c>
      <c r="AJ165" s="35"/>
      <c r="AK165" s="46" t="s">
        <v>4296</v>
      </c>
      <c r="AL165" s="45" t="s">
        <v>3838</v>
      </c>
      <c r="AM165" s="45"/>
      <c r="AN165" s="45"/>
      <c r="AO165" s="45"/>
      <c r="AP165" s="45"/>
      <c r="AQ165" s="35"/>
    </row>
    <row r="166" spans="1:43" s="36" customFormat="1" ht="24">
      <c r="A166" s="40">
        <v>2013</v>
      </c>
      <c r="B166" s="40">
        <v>1</v>
      </c>
      <c r="C166" s="40">
        <v>165</v>
      </c>
      <c r="D166" s="35">
        <v>56540540008</v>
      </c>
      <c r="E166" s="35" t="s">
        <v>3</v>
      </c>
      <c r="F166" s="35" t="s">
        <v>3798</v>
      </c>
      <c r="G166" s="35" t="s">
        <v>4303</v>
      </c>
      <c r="H166" s="35" t="s">
        <v>4304</v>
      </c>
      <c r="I166" s="35" t="s">
        <v>3670</v>
      </c>
      <c r="J166" s="35" t="s">
        <v>3782</v>
      </c>
      <c r="K166" s="35">
        <f t="shared" si="99"/>
        <v>11200000</v>
      </c>
      <c r="L166" s="35" t="s">
        <v>81</v>
      </c>
      <c r="M166" s="35" t="str">
        <f t="shared" si="100"/>
        <v/>
      </c>
      <c r="N166" s="35"/>
      <c r="O166" s="35" t="str">
        <f t="shared" si="101"/>
        <v/>
      </c>
      <c r="P166" s="35"/>
      <c r="Q166" s="35" t="str">
        <f t="shared" si="102"/>
        <v/>
      </c>
      <c r="R166" s="35"/>
      <c r="S166" s="35" t="str">
        <f t="shared" si="103"/>
        <v>25540516</v>
      </c>
      <c r="T166" s="35" t="s">
        <v>2921</v>
      </c>
      <c r="U166" s="35"/>
      <c r="V166" s="35" t="s">
        <v>4305</v>
      </c>
      <c r="W166" s="35" t="str">
        <f t="shared" si="104"/>
        <v>276</v>
      </c>
      <c r="X166" s="35" t="s">
        <v>1719</v>
      </c>
      <c r="Y166" s="35" t="str">
        <f t="shared" si="105"/>
        <v>Europe</v>
      </c>
      <c r="Z166" s="48"/>
      <c r="AA166" s="35"/>
      <c r="AB166" s="35"/>
      <c r="AC166" s="35" t="s">
        <v>2364</v>
      </c>
      <c r="AD166" s="35" t="s">
        <v>4306</v>
      </c>
      <c r="AE166" s="35"/>
      <c r="AF166" s="47">
        <v>41491</v>
      </c>
      <c r="AG166" s="45" t="s">
        <v>3761</v>
      </c>
      <c r="AH166" s="47">
        <v>41639</v>
      </c>
      <c r="AI166" s="45" t="s">
        <v>3761</v>
      </c>
      <c r="AJ166" s="35"/>
      <c r="AK166" s="46" t="s">
        <v>4065</v>
      </c>
      <c r="AL166" s="45" t="s">
        <v>3838</v>
      </c>
      <c r="AM166" s="45"/>
      <c r="AN166" s="45"/>
      <c r="AO166" s="45"/>
      <c r="AP166" s="45"/>
      <c r="AQ166" s="35"/>
    </row>
    <row r="167" spans="1:43" s="36" customFormat="1" ht="24">
      <c r="A167" s="40">
        <v>2013</v>
      </c>
      <c r="B167" s="40">
        <v>1</v>
      </c>
      <c r="C167" s="40">
        <v>166</v>
      </c>
      <c r="D167" s="35">
        <v>56540540072</v>
      </c>
      <c r="E167" s="35" t="s">
        <v>17</v>
      </c>
      <c r="F167" s="35" t="s">
        <v>4307</v>
      </c>
      <c r="G167" s="35"/>
      <c r="H167" s="35" t="s">
        <v>4308</v>
      </c>
      <c r="I167" s="35" t="s">
        <v>3670</v>
      </c>
      <c r="J167" s="35" t="s">
        <v>3782</v>
      </c>
      <c r="K167" s="35">
        <f t="shared" si="99"/>
        <v>10700000</v>
      </c>
      <c r="L167" s="35" t="s">
        <v>71</v>
      </c>
      <c r="M167" s="35" t="str">
        <f t="shared" si="100"/>
        <v/>
      </c>
      <c r="N167" s="35"/>
      <c r="O167" s="35" t="str">
        <f t="shared" si="101"/>
        <v/>
      </c>
      <c r="P167" s="35"/>
      <c r="Q167" s="35" t="str">
        <f t="shared" si="102"/>
        <v/>
      </c>
      <c r="R167" s="35"/>
      <c r="S167" s="35" t="str">
        <f t="shared" si="103"/>
        <v>25540516</v>
      </c>
      <c r="T167" s="35" t="s">
        <v>2921</v>
      </c>
      <c r="U167" s="35"/>
      <c r="V167" s="35" t="s">
        <v>4284</v>
      </c>
      <c r="W167" s="35" t="str">
        <f t="shared" si="104"/>
        <v>392</v>
      </c>
      <c r="X167" s="35" t="s">
        <v>37</v>
      </c>
      <c r="Y167" s="35" t="str">
        <f t="shared" si="105"/>
        <v>Asia</v>
      </c>
      <c r="Z167" s="48"/>
      <c r="AA167" s="35"/>
      <c r="AB167" s="35"/>
      <c r="AC167" s="35" t="s">
        <v>24</v>
      </c>
      <c r="AD167" s="35" t="s">
        <v>4309</v>
      </c>
      <c r="AE167" s="35"/>
      <c r="AF167" s="47">
        <v>41519</v>
      </c>
      <c r="AG167" s="45" t="s">
        <v>3761</v>
      </c>
      <c r="AH167" s="47">
        <v>41545</v>
      </c>
      <c r="AI167" s="45" t="s">
        <v>3761</v>
      </c>
      <c r="AJ167" s="35"/>
      <c r="AK167" s="46" t="s">
        <v>4296</v>
      </c>
      <c r="AL167" s="45" t="s">
        <v>3838</v>
      </c>
      <c r="AM167" s="45"/>
      <c r="AN167" s="45"/>
      <c r="AO167" s="45"/>
      <c r="AP167" s="45"/>
      <c r="AQ167" s="35"/>
    </row>
    <row r="168" spans="1:43" s="36" customFormat="1" ht="24">
      <c r="A168" s="40">
        <v>2013</v>
      </c>
      <c r="B168" s="40">
        <v>1</v>
      </c>
      <c r="C168" s="40">
        <v>167</v>
      </c>
      <c r="D168" s="35">
        <v>56540540073</v>
      </c>
      <c r="E168" s="35" t="s">
        <v>17</v>
      </c>
      <c r="F168" s="35" t="s">
        <v>4310</v>
      </c>
      <c r="G168" s="35"/>
      <c r="H168" s="35" t="s">
        <v>4311</v>
      </c>
      <c r="I168" s="35" t="s">
        <v>3670</v>
      </c>
      <c r="J168" s="35" t="s">
        <v>3782</v>
      </c>
      <c r="K168" s="35">
        <f t="shared" si="99"/>
        <v>10700000</v>
      </c>
      <c r="L168" s="35" t="s">
        <v>71</v>
      </c>
      <c r="M168" s="35" t="str">
        <f t="shared" si="100"/>
        <v/>
      </c>
      <c r="N168" s="35"/>
      <c r="O168" s="35" t="str">
        <f t="shared" si="101"/>
        <v/>
      </c>
      <c r="P168" s="35"/>
      <c r="Q168" s="35" t="str">
        <f t="shared" si="102"/>
        <v/>
      </c>
      <c r="R168" s="35"/>
      <c r="S168" s="35" t="str">
        <f t="shared" si="103"/>
        <v>25540516</v>
      </c>
      <c r="T168" s="35" t="s">
        <v>2921</v>
      </c>
      <c r="U168" s="35"/>
      <c r="V168" s="35" t="s">
        <v>4284</v>
      </c>
      <c r="W168" s="35" t="str">
        <f t="shared" si="104"/>
        <v>392</v>
      </c>
      <c r="X168" s="35" t="s">
        <v>37</v>
      </c>
      <c r="Y168" s="35" t="str">
        <f t="shared" si="105"/>
        <v>Asia</v>
      </c>
      <c r="Z168" s="48"/>
      <c r="AA168" s="35"/>
      <c r="AB168" s="35"/>
      <c r="AC168" s="35" t="s">
        <v>24</v>
      </c>
      <c r="AD168" s="35" t="s">
        <v>4312</v>
      </c>
      <c r="AE168" s="35"/>
      <c r="AF168" s="47">
        <v>41519</v>
      </c>
      <c r="AG168" s="45" t="s">
        <v>3761</v>
      </c>
      <c r="AH168" s="47">
        <v>41545</v>
      </c>
      <c r="AI168" s="45" t="s">
        <v>3761</v>
      </c>
      <c r="AJ168" s="35"/>
      <c r="AK168" s="46" t="s">
        <v>4296</v>
      </c>
      <c r="AL168" s="45" t="s">
        <v>3838</v>
      </c>
      <c r="AM168" s="45"/>
      <c r="AN168" s="45"/>
      <c r="AO168" s="45"/>
      <c r="AP168" s="45"/>
      <c r="AQ168" s="35"/>
    </row>
    <row r="169" spans="1:43" s="36" customFormat="1" ht="24">
      <c r="A169" s="40">
        <v>2013</v>
      </c>
      <c r="B169" s="40">
        <v>1</v>
      </c>
      <c r="C169" s="40">
        <v>168</v>
      </c>
      <c r="D169" s="35">
        <v>56540460037</v>
      </c>
      <c r="E169" s="35" t="s">
        <v>17</v>
      </c>
      <c r="F169" s="35" t="s">
        <v>4313</v>
      </c>
      <c r="G169" s="35"/>
      <c r="H169" s="35" t="s">
        <v>4314</v>
      </c>
      <c r="I169" s="35" t="s">
        <v>3670</v>
      </c>
      <c r="J169" s="35" t="s">
        <v>3770</v>
      </c>
      <c r="K169" s="35">
        <f t="shared" si="99"/>
        <v>10700000</v>
      </c>
      <c r="L169" s="35" t="s">
        <v>71</v>
      </c>
      <c r="M169" s="35">
        <f t="shared" si="100"/>
        <v>10702000</v>
      </c>
      <c r="N169" s="35" t="s">
        <v>106</v>
      </c>
      <c r="O169" s="35" t="str">
        <f t="shared" si="101"/>
        <v>2514001</v>
      </c>
      <c r="P169" s="35" t="s">
        <v>3549</v>
      </c>
      <c r="Q169" s="35" t="str">
        <f t="shared" si="102"/>
        <v/>
      </c>
      <c r="R169" s="35"/>
      <c r="S169" s="35" t="str">
        <f t="shared" si="103"/>
        <v>25540016</v>
      </c>
      <c r="T169" s="35" t="s">
        <v>3038</v>
      </c>
      <c r="U169" s="35"/>
      <c r="V169" s="35" t="s">
        <v>4315</v>
      </c>
      <c r="W169" s="35" t="str">
        <f t="shared" si="104"/>
        <v>276</v>
      </c>
      <c r="X169" s="35" t="s">
        <v>1719</v>
      </c>
      <c r="Y169" s="35" t="str">
        <f t="shared" si="105"/>
        <v>Europe</v>
      </c>
      <c r="Z169" s="48"/>
      <c r="AA169" s="35"/>
      <c r="AB169" s="35"/>
      <c r="AC169" s="35" t="s">
        <v>2420</v>
      </c>
      <c r="AD169" s="35" t="s">
        <v>4316</v>
      </c>
      <c r="AE169" s="35"/>
      <c r="AF169" s="47">
        <v>41554</v>
      </c>
      <c r="AG169" s="45" t="s">
        <v>3761</v>
      </c>
      <c r="AH169" s="47">
        <v>41639</v>
      </c>
      <c r="AI169" s="45" t="s">
        <v>3761</v>
      </c>
      <c r="AJ169" s="35"/>
      <c r="AK169" s="46" t="s">
        <v>3845</v>
      </c>
      <c r="AL169" s="45" t="s">
        <v>3838</v>
      </c>
      <c r="AM169" s="45"/>
      <c r="AN169" s="45"/>
      <c r="AO169" s="45"/>
      <c r="AP169" s="45"/>
      <c r="AQ169" s="35"/>
    </row>
    <row r="170" spans="1:43" s="36" customFormat="1" ht="24">
      <c r="A170" s="40">
        <v>2013</v>
      </c>
      <c r="B170" s="40">
        <v>1</v>
      </c>
      <c r="C170" s="40">
        <v>169</v>
      </c>
      <c r="D170" s="46">
        <v>56120500629</v>
      </c>
      <c r="E170" s="35" t="s">
        <v>3</v>
      </c>
      <c r="F170" s="35" t="s">
        <v>4317</v>
      </c>
      <c r="G170" s="35"/>
      <c r="H170" s="35" t="s">
        <v>4318</v>
      </c>
      <c r="I170" s="35" t="s">
        <v>3670</v>
      </c>
      <c r="J170" s="35" t="s">
        <v>3668</v>
      </c>
      <c r="K170" s="35">
        <f t="shared" si="99"/>
        <v>11200000</v>
      </c>
      <c r="L170" s="35" t="s">
        <v>81</v>
      </c>
      <c r="M170" s="35">
        <f t="shared" si="100"/>
        <v>11206000</v>
      </c>
      <c r="N170" s="35" t="s">
        <v>180</v>
      </c>
      <c r="O170" s="35" t="str">
        <f t="shared" si="101"/>
        <v>2545005</v>
      </c>
      <c r="P170" s="35" t="s">
        <v>3298</v>
      </c>
      <c r="Q170" s="35" t="str">
        <f t="shared" si="102"/>
        <v/>
      </c>
      <c r="R170" s="35"/>
      <c r="S170" s="35" t="str">
        <f t="shared" si="103"/>
        <v>25540380</v>
      </c>
      <c r="T170" s="35" t="s">
        <v>2756</v>
      </c>
      <c r="U170" s="35"/>
      <c r="V170" s="35" t="s">
        <v>4319</v>
      </c>
      <c r="W170" s="35" t="str">
        <f t="shared" si="104"/>
        <v>764</v>
      </c>
      <c r="X170" s="35" t="s">
        <v>1989</v>
      </c>
      <c r="Y170" s="35" t="str">
        <f t="shared" si="105"/>
        <v>Asia</v>
      </c>
      <c r="Z170" s="48"/>
      <c r="AA170" s="35"/>
      <c r="AB170" s="35"/>
      <c r="AC170" s="35" t="s">
        <v>2338</v>
      </c>
      <c r="AD170" s="35" t="s">
        <v>3734</v>
      </c>
      <c r="AE170" s="35"/>
      <c r="AF170" s="47">
        <v>41440</v>
      </c>
      <c r="AG170" s="45" t="s">
        <v>3761</v>
      </c>
      <c r="AH170" s="47">
        <v>41851</v>
      </c>
      <c r="AI170" s="45" t="s">
        <v>3851</v>
      </c>
      <c r="AJ170" s="35" t="s">
        <v>3957</v>
      </c>
      <c r="AK170" s="46" t="s">
        <v>4320</v>
      </c>
      <c r="AL170" s="45" t="s">
        <v>3762</v>
      </c>
      <c r="AM170" s="45"/>
      <c r="AN170" s="45"/>
      <c r="AO170" s="45"/>
      <c r="AP170" s="45"/>
      <c r="AQ170" s="35"/>
    </row>
    <row r="171" spans="1:43" s="74" customFormat="1" ht="24">
      <c r="A171" s="68">
        <v>2013</v>
      </c>
      <c r="B171" s="68">
        <v>1</v>
      </c>
      <c r="C171" s="68">
        <v>170</v>
      </c>
      <c r="D171" s="81">
        <v>1</v>
      </c>
      <c r="E171" s="69" t="s">
        <v>3</v>
      </c>
      <c r="F171" s="69" t="s">
        <v>4321</v>
      </c>
      <c r="G171" s="69"/>
      <c r="H171" s="69" t="s">
        <v>4322</v>
      </c>
      <c r="I171" s="69" t="s">
        <v>3670</v>
      </c>
      <c r="J171" s="69" t="s">
        <v>3770</v>
      </c>
      <c r="K171" s="69">
        <f t="shared" si="99"/>
        <v>11200000</v>
      </c>
      <c r="L171" s="69" t="s">
        <v>81</v>
      </c>
      <c r="M171" s="69">
        <f t="shared" si="100"/>
        <v>11206000</v>
      </c>
      <c r="N171" s="69" t="s">
        <v>180</v>
      </c>
      <c r="O171" s="69" t="str">
        <f t="shared" si="101"/>
        <v>2545005</v>
      </c>
      <c r="P171" s="69" t="s">
        <v>3298</v>
      </c>
      <c r="Q171" s="69" t="str">
        <f t="shared" si="102"/>
        <v/>
      </c>
      <c r="R171" s="69"/>
      <c r="S171" s="69" t="str">
        <f t="shared" si="103"/>
        <v/>
      </c>
      <c r="T171" s="69"/>
      <c r="U171" s="69"/>
      <c r="V171" s="69" t="s">
        <v>3796</v>
      </c>
      <c r="W171" s="69" t="str">
        <f t="shared" si="104"/>
        <v>158</v>
      </c>
      <c r="X171" s="69" t="s">
        <v>1642</v>
      </c>
      <c r="Y171" s="69" t="str">
        <f t="shared" si="105"/>
        <v>Asia</v>
      </c>
      <c r="Z171" s="70"/>
      <c r="AA171" s="69"/>
      <c r="AB171" s="69"/>
      <c r="AC171" s="69" t="s">
        <v>2338</v>
      </c>
      <c r="AD171" s="69" t="s">
        <v>4323</v>
      </c>
      <c r="AE171" s="69"/>
      <c r="AF171" s="71">
        <v>41491</v>
      </c>
      <c r="AG171" s="72" t="s">
        <v>3761</v>
      </c>
      <c r="AH171" s="71">
        <v>41639</v>
      </c>
      <c r="AI171" s="72" t="s">
        <v>3761</v>
      </c>
      <c r="AJ171" s="69"/>
      <c r="AK171" s="73"/>
      <c r="AL171" s="72"/>
      <c r="AM171" s="72"/>
      <c r="AN171" s="72"/>
      <c r="AO171" s="72"/>
      <c r="AP171" s="72"/>
      <c r="AQ171" s="69"/>
    </row>
    <row r="172" spans="1:43" s="74" customFormat="1" ht="24">
      <c r="A172" s="68">
        <v>2013</v>
      </c>
      <c r="B172" s="68">
        <v>1</v>
      </c>
      <c r="C172" s="68">
        <v>171</v>
      </c>
      <c r="D172" s="81">
        <v>1</v>
      </c>
      <c r="E172" s="69" t="s">
        <v>3</v>
      </c>
      <c r="F172" s="69" t="s">
        <v>4324</v>
      </c>
      <c r="G172" s="69"/>
      <c r="H172" s="69" t="s">
        <v>4325</v>
      </c>
      <c r="I172" s="69" t="s">
        <v>3670</v>
      </c>
      <c r="J172" s="69" t="s">
        <v>3770</v>
      </c>
      <c r="K172" s="69">
        <f t="shared" si="99"/>
        <v>11200000</v>
      </c>
      <c r="L172" s="69" t="s">
        <v>81</v>
      </c>
      <c r="M172" s="69">
        <f t="shared" si="100"/>
        <v>11204000</v>
      </c>
      <c r="N172" s="69" t="s">
        <v>178</v>
      </c>
      <c r="O172" s="69" t="str">
        <f t="shared" si="101"/>
        <v>2542003</v>
      </c>
      <c r="P172" s="69" t="s">
        <v>3319</v>
      </c>
      <c r="Q172" s="69" t="str">
        <f t="shared" si="102"/>
        <v/>
      </c>
      <c r="R172" s="69"/>
      <c r="S172" s="69" t="str">
        <f t="shared" si="103"/>
        <v/>
      </c>
      <c r="T172" s="69"/>
      <c r="U172" s="69"/>
      <c r="V172" s="69" t="s">
        <v>3796</v>
      </c>
      <c r="W172" s="69" t="str">
        <f t="shared" si="104"/>
        <v>158</v>
      </c>
      <c r="X172" s="69" t="s">
        <v>1642</v>
      </c>
      <c r="Y172" s="69" t="str">
        <f t="shared" si="105"/>
        <v>Asia</v>
      </c>
      <c r="Z172" s="70"/>
      <c r="AA172" s="69"/>
      <c r="AB172" s="69"/>
      <c r="AC172" s="69" t="s">
        <v>2338</v>
      </c>
      <c r="AD172" s="69" t="s">
        <v>4326</v>
      </c>
      <c r="AE172" s="69"/>
      <c r="AF172" s="71">
        <v>41491</v>
      </c>
      <c r="AG172" s="72" t="s">
        <v>3761</v>
      </c>
      <c r="AH172" s="71">
        <v>41639</v>
      </c>
      <c r="AI172" s="72" t="s">
        <v>3761</v>
      </c>
      <c r="AJ172" s="69"/>
      <c r="AK172" s="73"/>
      <c r="AL172" s="72"/>
      <c r="AM172" s="72"/>
      <c r="AN172" s="72"/>
      <c r="AO172" s="72"/>
      <c r="AP172" s="72"/>
      <c r="AQ172" s="69"/>
    </row>
    <row r="173" spans="1:43" s="74" customFormat="1" ht="24">
      <c r="A173" s="68">
        <v>2013</v>
      </c>
      <c r="B173" s="68">
        <v>1</v>
      </c>
      <c r="C173" s="68">
        <v>172</v>
      </c>
      <c r="D173" s="81">
        <v>1</v>
      </c>
      <c r="E173" s="69" t="s">
        <v>17</v>
      </c>
      <c r="F173" s="69" t="s">
        <v>4327</v>
      </c>
      <c r="G173" s="69"/>
      <c r="H173" s="69" t="s">
        <v>4328</v>
      </c>
      <c r="I173" s="69" t="s">
        <v>3669</v>
      </c>
      <c r="J173" s="69" t="s">
        <v>3770</v>
      </c>
      <c r="K173" s="69">
        <f t="shared" si="99"/>
        <v>10700000</v>
      </c>
      <c r="L173" s="69" t="s">
        <v>71</v>
      </c>
      <c r="M173" s="69">
        <f t="shared" si="100"/>
        <v>10711000</v>
      </c>
      <c r="N173" s="69" t="s">
        <v>124</v>
      </c>
      <c r="O173" s="69" t="str">
        <f t="shared" si="101"/>
        <v/>
      </c>
      <c r="P173" s="69"/>
      <c r="Q173" s="69" t="str">
        <f t="shared" si="102"/>
        <v/>
      </c>
      <c r="R173" s="69"/>
      <c r="S173" s="69" t="str">
        <f t="shared" si="103"/>
        <v/>
      </c>
      <c r="T173" s="69"/>
      <c r="U173" s="69"/>
      <c r="V173" s="69" t="s">
        <v>4329</v>
      </c>
      <c r="W173" s="69" t="str">
        <f t="shared" si="104"/>
        <v>392</v>
      </c>
      <c r="X173" s="69" t="s">
        <v>37</v>
      </c>
      <c r="Y173" s="69" t="str">
        <f t="shared" si="105"/>
        <v>Asia</v>
      </c>
      <c r="Z173" s="70"/>
      <c r="AA173" s="69"/>
      <c r="AB173" s="69"/>
      <c r="AC173" s="69" t="s">
        <v>24</v>
      </c>
      <c r="AD173" s="69" t="s">
        <v>4330</v>
      </c>
      <c r="AE173" s="69"/>
      <c r="AF173" s="71">
        <v>41512</v>
      </c>
      <c r="AG173" s="72" t="s">
        <v>3761</v>
      </c>
      <c r="AH173" s="71">
        <v>41546</v>
      </c>
      <c r="AI173" s="72" t="s">
        <v>3761</v>
      </c>
      <c r="AJ173" s="69"/>
      <c r="AK173" s="73"/>
      <c r="AL173" s="72"/>
      <c r="AM173" s="72"/>
      <c r="AN173" s="72"/>
      <c r="AO173" s="72"/>
      <c r="AP173" s="72"/>
      <c r="AQ173" s="69"/>
    </row>
    <row r="174" spans="1:43" s="74" customFormat="1" ht="24">
      <c r="A174" s="68">
        <v>2013</v>
      </c>
      <c r="B174" s="68">
        <v>1</v>
      </c>
      <c r="C174" s="68">
        <v>173</v>
      </c>
      <c r="D174" s="81">
        <v>1</v>
      </c>
      <c r="E174" s="69" t="s">
        <v>17</v>
      </c>
      <c r="F174" s="69" t="s">
        <v>4331</v>
      </c>
      <c r="G174" s="69"/>
      <c r="H174" s="69" t="s">
        <v>4332</v>
      </c>
      <c r="I174" s="69" t="s">
        <v>3669</v>
      </c>
      <c r="J174" s="69" t="s">
        <v>3770</v>
      </c>
      <c r="K174" s="69">
        <f t="shared" si="99"/>
        <v>10700000</v>
      </c>
      <c r="L174" s="69" t="s">
        <v>71</v>
      </c>
      <c r="M174" s="69">
        <f t="shared" si="100"/>
        <v>10711000</v>
      </c>
      <c r="N174" s="69" t="s">
        <v>124</v>
      </c>
      <c r="O174" s="69" t="str">
        <f t="shared" si="101"/>
        <v/>
      </c>
      <c r="P174" s="69"/>
      <c r="Q174" s="69" t="str">
        <f t="shared" si="102"/>
        <v/>
      </c>
      <c r="R174" s="69"/>
      <c r="S174" s="69" t="str">
        <f t="shared" si="103"/>
        <v/>
      </c>
      <c r="T174" s="69"/>
      <c r="U174" s="69"/>
      <c r="V174" s="69" t="s">
        <v>4329</v>
      </c>
      <c r="W174" s="69" t="str">
        <f t="shared" si="104"/>
        <v>392</v>
      </c>
      <c r="X174" s="69" t="s">
        <v>37</v>
      </c>
      <c r="Y174" s="69" t="str">
        <f t="shared" si="105"/>
        <v>Asia</v>
      </c>
      <c r="Z174" s="70"/>
      <c r="AA174" s="69"/>
      <c r="AB174" s="69"/>
      <c r="AC174" s="69" t="s">
        <v>24</v>
      </c>
      <c r="AD174" s="69" t="s">
        <v>4333</v>
      </c>
      <c r="AE174" s="69"/>
      <c r="AF174" s="71">
        <v>41512</v>
      </c>
      <c r="AG174" s="72" t="s">
        <v>3761</v>
      </c>
      <c r="AH174" s="71">
        <v>41546</v>
      </c>
      <c r="AI174" s="72" t="s">
        <v>3761</v>
      </c>
      <c r="AJ174" s="69"/>
      <c r="AK174" s="73"/>
      <c r="AL174" s="72"/>
      <c r="AM174" s="72"/>
      <c r="AN174" s="72"/>
      <c r="AO174" s="72"/>
      <c r="AP174" s="72"/>
      <c r="AQ174" s="69"/>
    </row>
    <row r="175" spans="1:43" s="74" customFormat="1" ht="24">
      <c r="A175" s="68">
        <v>2013</v>
      </c>
      <c r="B175" s="68">
        <v>1</v>
      </c>
      <c r="C175" s="68">
        <v>174</v>
      </c>
      <c r="D175" s="81">
        <v>1</v>
      </c>
      <c r="E175" s="69" t="s">
        <v>3</v>
      </c>
      <c r="F175" s="69" t="s">
        <v>4334</v>
      </c>
      <c r="G175" s="69"/>
      <c r="H175" s="69" t="s">
        <v>4335</v>
      </c>
      <c r="I175" s="69" t="s">
        <v>3669</v>
      </c>
      <c r="J175" s="69" t="s">
        <v>3770</v>
      </c>
      <c r="K175" s="69">
        <f t="shared" si="99"/>
        <v>10700000</v>
      </c>
      <c r="L175" s="69" t="s">
        <v>71</v>
      </c>
      <c r="M175" s="69">
        <f t="shared" si="100"/>
        <v>10711000</v>
      </c>
      <c r="N175" s="69" t="s">
        <v>124</v>
      </c>
      <c r="O175" s="69" t="str">
        <f t="shared" si="101"/>
        <v/>
      </c>
      <c r="P175" s="69"/>
      <c r="Q175" s="69" t="str">
        <f t="shared" si="102"/>
        <v/>
      </c>
      <c r="R175" s="69"/>
      <c r="S175" s="69" t="str">
        <f t="shared" si="103"/>
        <v/>
      </c>
      <c r="T175" s="69"/>
      <c r="U175" s="69"/>
      <c r="V175" s="69" t="s">
        <v>4329</v>
      </c>
      <c r="W175" s="69" t="str">
        <f t="shared" si="104"/>
        <v>392</v>
      </c>
      <c r="X175" s="69" t="s">
        <v>37</v>
      </c>
      <c r="Y175" s="69" t="str">
        <f t="shared" si="105"/>
        <v>Asia</v>
      </c>
      <c r="Z175" s="70"/>
      <c r="AA175" s="69"/>
      <c r="AB175" s="69"/>
      <c r="AC175" s="69" t="s">
        <v>24</v>
      </c>
      <c r="AD175" s="69" t="s">
        <v>4336</v>
      </c>
      <c r="AE175" s="69"/>
      <c r="AF175" s="71">
        <v>41512</v>
      </c>
      <c r="AG175" s="72" t="s">
        <v>3761</v>
      </c>
      <c r="AH175" s="71">
        <v>41546</v>
      </c>
      <c r="AI175" s="72" t="s">
        <v>3761</v>
      </c>
      <c r="AJ175" s="69"/>
      <c r="AK175" s="73"/>
      <c r="AL175" s="72"/>
      <c r="AM175" s="72"/>
      <c r="AN175" s="72"/>
      <c r="AO175" s="72"/>
      <c r="AP175" s="72"/>
      <c r="AQ175" s="69"/>
    </row>
    <row r="176" spans="1:43" s="36" customFormat="1" ht="24">
      <c r="A176" s="40">
        <v>2013</v>
      </c>
      <c r="B176" s="40">
        <v>1</v>
      </c>
      <c r="C176" s="40">
        <v>175</v>
      </c>
      <c r="D176" s="35">
        <v>56070702106</v>
      </c>
      <c r="E176" s="35" t="s">
        <v>17</v>
      </c>
      <c r="F176" s="35" t="s">
        <v>4337</v>
      </c>
      <c r="G176" s="35" t="s">
        <v>4338</v>
      </c>
      <c r="H176" s="35" t="s">
        <v>4339</v>
      </c>
      <c r="I176" s="35" t="s">
        <v>3669</v>
      </c>
      <c r="J176" s="35" t="s">
        <v>3668</v>
      </c>
      <c r="K176" s="35">
        <f t="shared" si="99"/>
        <v>10700000</v>
      </c>
      <c r="L176" s="35" t="s">
        <v>71</v>
      </c>
      <c r="M176" s="35">
        <f t="shared" si="100"/>
        <v>10711000</v>
      </c>
      <c r="N176" s="35" t="s">
        <v>124</v>
      </c>
      <c r="O176" s="35" t="str">
        <f t="shared" si="101"/>
        <v>2545004</v>
      </c>
      <c r="P176" s="35" t="s">
        <v>3295</v>
      </c>
      <c r="Q176" s="35" t="str">
        <f t="shared" si="102"/>
        <v/>
      </c>
      <c r="R176" s="35"/>
      <c r="S176" s="35" t="str">
        <f t="shared" si="103"/>
        <v>25540125</v>
      </c>
      <c r="T176" s="35" t="s">
        <v>2864</v>
      </c>
      <c r="U176" s="35"/>
      <c r="V176" s="35" t="s">
        <v>4340</v>
      </c>
      <c r="W176" s="35" t="str">
        <f t="shared" si="104"/>
        <v>800</v>
      </c>
      <c r="X176" s="35" t="s">
        <v>2011</v>
      </c>
      <c r="Y176" s="35" t="str">
        <f t="shared" si="105"/>
        <v>Africa</v>
      </c>
      <c r="Z176" s="48"/>
      <c r="AA176" s="35"/>
      <c r="AB176" s="35"/>
      <c r="AC176" s="35" t="s">
        <v>4341</v>
      </c>
      <c r="AD176" s="35" t="s">
        <v>4342</v>
      </c>
      <c r="AE176" s="35"/>
      <c r="AF176" s="47"/>
      <c r="AG176" s="45" t="s">
        <v>3761</v>
      </c>
      <c r="AH176" s="47">
        <v>41563</v>
      </c>
      <c r="AI176" s="45" t="s">
        <v>3761</v>
      </c>
      <c r="AJ176" s="35"/>
      <c r="AK176" s="46"/>
      <c r="AL176" s="45" t="s">
        <v>3837</v>
      </c>
      <c r="AM176" s="45"/>
      <c r="AN176" s="45"/>
      <c r="AO176" s="45"/>
      <c r="AP176" s="45"/>
      <c r="AQ176" s="35"/>
    </row>
    <row r="177" spans="1:43" s="36" customFormat="1" ht="24">
      <c r="A177" s="40">
        <v>2013</v>
      </c>
      <c r="B177" s="40">
        <v>1</v>
      </c>
      <c r="C177" s="40">
        <v>176</v>
      </c>
      <c r="D177" s="35">
        <v>56110700416</v>
      </c>
      <c r="E177" s="35" t="s">
        <v>17</v>
      </c>
      <c r="F177" s="35" t="s">
        <v>4343</v>
      </c>
      <c r="G177" s="35"/>
      <c r="H177" s="35"/>
      <c r="I177" s="35" t="s">
        <v>3669</v>
      </c>
      <c r="J177" s="35" t="s">
        <v>3668</v>
      </c>
      <c r="K177" s="35">
        <f t="shared" si="99"/>
        <v>11100000</v>
      </c>
      <c r="L177" s="35" t="s">
        <v>79</v>
      </c>
      <c r="M177" s="35">
        <f t="shared" si="100"/>
        <v>11102000</v>
      </c>
      <c r="N177" s="35" t="s">
        <v>166</v>
      </c>
      <c r="O177" s="35" t="str">
        <f t="shared" si="101"/>
        <v>2537003</v>
      </c>
      <c r="P177" s="35" t="s">
        <v>3571</v>
      </c>
      <c r="Q177" s="35" t="str">
        <f t="shared" si="102"/>
        <v/>
      </c>
      <c r="R177" s="35"/>
      <c r="S177" s="35" t="str">
        <f t="shared" si="103"/>
        <v>25540365</v>
      </c>
      <c r="T177" s="35" t="s">
        <v>3104</v>
      </c>
      <c r="U177" s="35"/>
      <c r="V177" s="35" t="s">
        <v>4344</v>
      </c>
      <c r="W177" s="35" t="str">
        <f t="shared" si="104"/>
        <v>050</v>
      </c>
      <c r="X177" s="35" t="s">
        <v>1583</v>
      </c>
      <c r="Y177" s="35" t="str">
        <f t="shared" si="105"/>
        <v>Asia</v>
      </c>
      <c r="Z177" s="48"/>
      <c r="AA177" s="35"/>
      <c r="AB177" s="35"/>
      <c r="AC177" s="35" t="s">
        <v>2314</v>
      </c>
      <c r="AD177" s="35" t="s">
        <v>4345</v>
      </c>
      <c r="AE177" s="35"/>
      <c r="AF177" s="47"/>
      <c r="AG177" s="45" t="s">
        <v>3758</v>
      </c>
      <c r="AH177" s="47">
        <v>41702</v>
      </c>
      <c r="AI177" s="45" t="s">
        <v>3758</v>
      </c>
      <c r="AJ177" s="35"/>
      <c r="AK177" s="46"/>
      <c r="AL177" s="45" t="s">
        <v>3837</v>
      </c>
      <c r="AM177" s="45"/>
      <c r="AN177" s="45"/>
      <c r="AO177" s="45"/>
      <c r="AP177" s="45"/>
      <c r="AQ177" s="35"/>
    </row>
    <row r="178" spans="1:43" s="36" customFormat="1" ht="24">
      <c r="A178" s="40">
        <v>2013</v>
      </c>
      <c r="B178" s="40">
        <v>1</v>
      </c>
      <c r="C178" s="40">
        <v>177</v>
      </c>
      <c r="D178" s="35">
        <v>56110800005</v>
      </c>
      <c r="E178" s="35" t="s">
        <v>3</v>
      </c>
      <c r="F178" s="35" t="s">
        <v>4346</v>
      </c>
      <c r="G178" s="35"/>
      <c r="H178" s="35" t="s">
        <v>4347</v>
      </c>
      <c r="I178" s="35" t="s">
        <v>3667</v>
      </c>
      <c r="J178" s="35" t="s">
        <v>3668</v>
      </c>
      <c r="K178" s="35">
        <f t="shared" si="99"/>
        <v>11100000</v>
      </c>
      <c r="L178" s="35" t="s">
        <v>79</v>
      </c>
      <c r="M178" s="35">
        <f t="shared" si="100"/>
        <v>11104000</v>
      </c>
      <c r="N178" s="35" t="s">
        <v>170</v>
      </c>
      <c r="O178" s="35" t="str">
        <f t="shared" si="101"/>
        <v>2534002</v>
      </c>
      <c r="P178" s="35" t="s">
        <v>3236</v>
      </c>
      <c r="Q178" s="35" t="str">
        <f t="shared" si="102"/>
        <v/>
      </c>
      <c r="R178" s="35"/>
      <c r="S178" s="35" t="str">
        <f t="shared" si="103"/>
        <v>25540355</v>
      </c>
      <c r="T178" s="35" t="s">
        <v>2716</v>
      </c>
      <c r="U178" s="35"/>
      <c r="V178" s="35" t="s">
        <v>4073</v>
      </c>
      <c r="W178" s="35" t="str">
        <f t="shared" si="104"/>
        <v>458</v>
      </c>
      <c r="X178" s="35" t="s">
        <v>21</v>
      </c>
      <c r="Y178" s="35" t="str">
        <f t="shared" si="105"/>
        <v>Asia</v>
      </c>
      <c r="Z178" s="48"/>
      <c r="AA178" s="35"/>
      <c r="AB178" s="35"/>
      <c r="AC178" s="35" t="s">
        <v>20</v>
      </c>
      <c r="AD178" s="35" t="s">
        <v>4348</v>
      </c>
      <c r="AE178" s="35"/>
      <c r="AF178" s="47"/>
      <c r="AG178" s="45" t="s">
        <v>3758</v>
      </c>
      <c r="AH178" s="47">
        <v>41702</v>
      </c>
      <c r="AI178" s="45" t="s">
        <v>3758</v>
      </c>
      <c r="AJ178" s="35"/>
      <c r="AK178" s="46"/>
      <c r="AL178" s="45" t="s">
        <v>3837</v>
      </c>
      <c r="AM178" s="45"/>
      <c r="AN178" s="45"/>
      <c r="AO178" s="45"/>
      <c r="AP178" s="45"/>
      <c r="AQ178" s="35"/>
    </row>
    <row r="179" spans="1:43" s="36" customFormat="1" ht="24">
      <c r="A179" s="40">
        <v>2013</v>
      </c>
      <c r="B179" s="40">
        <v>1</v>
      </c>
      <c r="C179" s="40">
        <v>178</v>
      </c>
      <c r="D179" s="35">
        <v>56140700113</v>
      </c>
      <c r="E179" s="35" t="s">
        <v>17</v>
      </c>
      <c r="F179" s="35" t="s">
        <v>4349</v>
      </c>
      <c r="G179" s="35" t="s">
        <v>4350</v>
      </c>
      <c r="H179" s="35" t="s">
        <v>4351</v>
      </c>
      <c r="I179" s="35" t="s">
        <v>3669</v>
      </c>
      <c r="J179" s="35" t="s">
        <v>3668</v>
      </c>
      <c r="K179" s="35">
        <f t="shared" si="99"/>
        <v>11400000</v>
      </c>
      <c r="L179" s="35" t="s">
        <v>84</v>
      </c>
      <c r="M179" s="35">
        <f t="shared" si="100"/>
        <v>11403000</v>
      </c>
      <c r="N179" s="35" t="s">
        <v>189</v>
      </c>
      <c r="O179" s="35" t="str">
        <f t="shared" si="101"/>
        <v>2527001</v>
      </c>
      <c r="P179" s="35" t="s">
        <v>3211</v>
      </c>
      <c r="Q179" s="35" t="str">
        <f t="shared" si="102"/>
        <v/>
      </c>
      <c r="R179" s="35"/>
      <c r="S179" s="35" t="str">
        <f t="shared" si="103"/>
        <v>25540429</v>
      </c>
      <c r="T179" s="35" t="s">
        <v>3002</v>
      </c>
      <c r="U179" s="35"/>
      <c r="V179" s="35"/>
      <c r="W179" s="35" t="str">
        <f t="shared" si="104"/>
        <v/>
      </c>
      <c r="X179" s="35"/>
      <c r="Y179" s="35" t="str">
        <f t="shared" si="105"/>
        <v/>
      </c>
      <c r="Z179" s="48"/>
      <c r="AA179" s="35"/>
      <c r="AB179" s="35"/>
      <c r="AC179" s="35" t="s">
        <v>2331</v>
      </c>
      <c r="AD179" s="35" t="s">
        <v>4352</v>
      </c>
      <c r="AE179" s="35"/>
      <c r="AF179" s="47"/>
      <c r="AG179" s="45" t="s">
        <v>3758</v>
      </c>
      <c r="AH179" s="47">
        <v>41702</v>
      </c>
      <c r="AI179" s="45" t="s">
        <v>3758</v>
      </c>
      <c r="AJ179" s="35"/>
      <c r="AK179" s="46"/>
      <c r="AL179" s="45" t="s">
        <v>3837</v>
      </c>
      <c r="AM179" s="45"/>
      <c r="AN179" s="45"/>
      <c r="AO179" s="45"/>
      <c r="AP179" s="45"/>
      <c r="AQ179" s="35"/>
    </row>
    <row r="180" spans="1:43" s="36" customFormat="1" ht="24">
      <c r="A180" s="40">
        <v>2013</v>
      </c>
      <c r="B180" s="40">
        <v>1</v>
      </c>
      <c r="C180" s="40">
        <v>179</v>
      </c>
      <c r="D180" s="49">
        <v>56360800401</v>
      </c>
      <c r="E180" s="49" t="s">
        <v>3595</v>
      </c>
      <c r="F180" s="35" t="s">
        <v>4353</v>
      </c>
      <c r="G180" s="35"/>
      <c r="H180" s="35" t="s">
        <v>3666</v>
      </c>
      <c r="I180" s="35" t="s">
        <v>3667</v>
      </c>
      <c r="J180" s="49" t="s">
        <v>3668</v>
      </c>
      <c r="K180" s="35">
        <f t="shared" si="99"/>
        <v>13600000</v>
      </c>
      <c r="L180" s="35" t="s">
        <v>98</v>
      </c>
      <c r="M180" s="35" t="str">
        <f t="shared" si="100"/>
        <v/>
      </c>
      <c r="N180" s="35"/>
      <c r="O180" s="35" t="str">
        <f t="shared" si="101"/>
        <v>2548001</v>
      </c>
      <c r="P180" s="35" t="s">
        <v>3373</v>
      </c>
      <c r="Q180" s="35" t="str">
        <f t="shared" si="102"/>
        <v/>
      </c>
      <c r="R180" s="35"/>
      <c r="S180" s="35" t="str">
        <f t="shared" si="103"/>
        <v>25540486</v>
      </c>
      <c r="T180" s="35" t="s">
        <v>2939</v>
      </c>
      <c r="U180" s="35"/>
      <c r="V180" s="35"/>
      <c r="W180" s="35" t="str">
        <f t="shared" si="104"/>
        <v>360</v>
      </c>
      <c r="X180" s="49" t="s">
        <v>1759</v>
      </c>
      <c r="Y180" s="35" t="str">
        <f t="shared" si="105"/>
        <v>Asia</v>
      </c>
      <c r="Z180" s="48"/>
      <c r="AA180" s="35"/>
      <c r="AB180" s="35"/>
      <c r="AC180" s="49" t="s">
        <v>13</v>
      </c>
      <c r="AD180" s="35" t="s">
        <v>3753</v>
      </c>
      <c r="AE180" s="35" t="s">
        <v>3754</v>
      </c>
      <c r="AF180" s="47">
        <v>41644</v>
      </c>
      <c r="AG180" s="45" t="s">
        <v>3758</v>
      </c>
      <c r="AH180" s="47">
        <v>41851</v>
      </c>
      <c r="AI180" s="45" t="s">
        <v>3851</v>
      </c>
      <c r="AJ180" s="35"/>
      <c r="AK180" s="35" t="s">
        <v>3825</v>
      </c>
      <c r="AL180" s="49" t="s">
        <v>3762</v>
      </c>
      <c r="AM180" s="45"/>
      <c r="AN180" s="45"/>
      <c r="AO180" s="45"/>
      <c r="AP180" s="45"/>
      <c r="AQ180" s="35"/>
    </row>
    <row r="181" spans="1:43" s="36" customFormat="1" ht="24">
      <c r="A181" s="40">
        <v>2013</v>
      </c>
      <c r="B181" s="40">
        <v>1</v>
      </c>
      <c r="C181" s="40">
        <v>180</v>
      </c>
      <c r="D181" s="49">
        <v>56540460039</v>
      </c>
      <c r="E181" s="49" t="s">
        <v>3</v>
      </c>
      <c r="F181" s="35" t="s">
        <v>4354</v>
      </c>
      <c r="G181" s="35"/>
      <c r="H181" s="35" t="s">
        <v>4355</v>
      </c>
      <c r="I181" s="35" t="s">
        <v>3670</v>
      </c>
      <c r="J181" s="49" t="s">
        <v>3770</v>
      </c>
      <c r="K181" s="35">
        <f t="shared" si="99"/>
        <v>10700000</v>
      </c>
      <c r="L181" s="35" t="s">
        <v>71</v>
      </c>
      <c r="M181" s="35">
        <f t="shared" si="100"/>
        <v>10703000</v>
      </c>
      <c r="N181" s="35" t="s">
        <v>108</v>
      </c>
      <c r="O181" s="35" t="str">
        <f t="shared" si="101"/>
        <v>2514002</v>
      </c>
      <c r="P181" s="35" t="s">
        <v>3196</v>
      </c>
      <c r="Q181" s="35" t="str">
        <f t="shared" si="102"/>
        <v/>
      </c>
      <c r="R181" s="35"/>
      <c r="S181" s="35" t="str">
        <f t="shared" si="103"/>
        <v>25560007</v>
      </c>
      <c r="T181" s="35" t="s">
        <v>2688</v>
      </c>
      <c r="U181" s="35"/>
      <c r="V181" s="35"/>
      <c r="W181" s="35" t="str">
        <f t="shared" si="104"/>
        <v>158</v>
      </c>
      <c r="X181" s="49" t="s">
        <v>1642</v>
      </c>
      <c r="Y181" s="35" t="str">
        <f t="shared" si="105"/>
        <v>Asia</v>
      </c>
      <c r="Z181" s="48"/>
      <c r="AA181" s="35"/>
      <c r="AB181" s="35"/>
      <c r="AC181" s="49" t="s">
        <v>2339</v>
      </c>
      <c r="AD181" s="35" t="s">
        <v>4356</v>
      </c>
      <c r="AE181" s="35" t="s">
        <v>4357</v>
      </c>
      <c r="AF181" s="47">
        <v>41645</v>
      </c>
      <c r="AG181" s="45" t="s">
        <v>3758</v>
      </c>
      <c r="AH181" s="47">
        <v>41802</v>
      </c>
      <c r="AI181" s="45" t="s">
        <v>3851</v>
      </c>
      <c r="AJ181" s="35"/>
      <c r="AK181" s="35" t="s">
        <v>4358</v>
      </c>
      <c r="AL181" s="49" t="s">
        <v>3838</v>
      </c>
      <c r="AM181" s="45"/>
      <c r="AN181" s="45"/>
      <c r="AO181" s="45"/>
      <c r="AP181" s="45"/>
      <c r="AQ181" s="35"/>
    </row>
    <row r="182" spans="1:43" s="36" customFormat="1" ht="24">
      <c r="A182" s="40">
        <v>2013</v>
      </c>
      <c r="B182" s="40">
        <v>1</v>
      </c>
      <c r="C182" s="40">
        <v>181</v>
      </c>
      <c r="D182" s="49">
        <v>56140700101</v>
      </c>
      <c r="E182" s="49" t="s">
        <v>17</v>
      </c>
      <c r="F182" s="35" t="s">
        <v>4359</v>
      </c>
      <c r="G182" s="35"/>
      <c r="H182" s="35" t="s">
        <v>3661</v>
      </c>
      <c r="I182" s="35" t="s">
        <v>3669</v>
      </c>
      <c r="J182" s="49" t="s">
        <v>3668</v>
      </c>
      <c r="K182" s="35">
        <f t="shared" si="99"/>
        <v>11400000</v>
      </c>
      <c r="L182" s="35" t="s">
        <v>84</v>
      </c>
      <c r="M182" s="35">
        <f t="shared" si="100"/>
        <v>11403000</v>
      </c>
      <c r="N182" s="35" t="s">
        <v>189</v>
      </c>
      <c r="O182" s="35" t="str">
        <f t="shared" si="101"/>
        <v>2527001</v>
      </c>
      <c r="P182" s="35" t="s">
        <v>3211</v>
      </c>
      <c r="Q182" s="35" t="str">
        <f t="shared" si="102"/>
        <v/>
      </c>
      <c r="R182" s="35"/>
      <c r="S182" s="35" t="str">
        <f t="shared" si="103"/>
        <v>25540429</v>
      </c>
      <c r="T182" s="35" t="s">
        <v>3002</v>
      </c>
      <c r="U182" s="35"/>
      <c r="V182" s="35" t="s">
        <v>4360</v>
      </c>
      <c r="W182" s="35" t="str">
        <f t="shared" si="104"/>
        <v>710</v>
      </c>
      <c r="X182" s="49" t="s">
        <v>1963</v>
      </c>
      <c r="Y182" s="35" t="str">
        <f t="shared" si="105"/>
        <v>Africa</v>
      </c>
      <c r="Z182" s="48"/>
      <c r="AA182" s="35"/>
      <c r="AB182" s="35"/>
      <c r="AC182" s="49" t="s">
        <v>2458</v>
      </c>
      <c r="AD182" s="35" t="s">
        <v>3738</v>
      </c>
      <c r="AE182" s="35" t="s">
        <v>3739</v>
      </c>
      <c r="AF182" s="47">
        <v>41644</v>
      </c>
      <c r="AG182" s="45" t="s">
        <v>3758</v>
      </c>
      <c r="AH182" s="47">
        <v>41851</v>
      </c>
      <c r="AI182" s="45" t="s">
        <v>3851</v>
      </c>
      <c r="AJ182" s="35" t="s">
        <v>3817</v>
      </c>
      <c r="AK182" s="35"/>
      <c r="AL182" s="49" t="s">
        <v>3762</v>
      </c>
      <c r="AM182" s="45"/>
      <c r="AN182" s="45"/>
      <c r="AO182" s="45"/>
      <c r="AP182" s="45"/>
      <c r="AQ182" s="35"/>
    </row>
    <row r="183" spans="1:43" s="36" customFormat="1" ht="24">
      <c r="A183" s="40">
        <v>2013</v>
      </c>
      <c r="B183" s="40">
        <v>1</v>
      </c>
      <c r="C183" s="40">
        <v>182</v>
      </c>
      <c r="D183" s="49">
        <v>56140800003</v>
      </c>
      <c r="E183" s="49" t="s">
        <v>17</v>
      </c>
      <c r="F183" s="35" t="s">
        <v>4361</v>
      </c>
      <c r="G183" s="35"/>
      <c r="H183" s="35" t="s">
        <v>3662</v>
      </c>
      <c r="I183" s="35" t="s">
        <v>3667</v>
      </c>
      <c r="J183" s="49" t="s">
        <v>3668</v>
      </c>
      <c r="K183" s="35">
        <f t="shared" si="99"/>
        <v>11400000</v>
      </c>
      <c r="L183" s="35" t="s">
        <v>84</v>
      </c>
      <c r="M183" s="35">
        <f t="shared" si="100"/>
        <v>11403000</v>
      </c>
      <c r="N183" s="35" t="s">
        <v>189</v>
      </c>
      <c r="O183" s="35" t="str">
        <f t="shared" si="101"/>
        <v>2550004</v>
      </c>
      <c r="P183" s="35" t="s">
        <v>3475</v>
      </c>
      <c r="Q183" s="35" t="str">
        <f t="shared" si="102"/>
        <v/>
      </c>
      <c r="R183" s="35"/>
      <c r="S183" s="35" t="str">
        <f t="shared" si="103"/>
        <v>25540425</v>
      </c>
      <c r="T183" s="35" t="s">
        <v>2993</v>
      </c>
      <c r="U183" s="35"/>
      <c r="V183" s="35" t="s">
        <v>4362</v>
      </c>
      <c r="W183" s="35" t="str">
        <f t="shared" si="104"/>
        <v>156</v>
      </c>
      <c r="X183" s="49" t="s">
        <v>1640</v>
      </c>
      <c r="Y183" s="35" t="str">
        <f t="shared" si="105"/>
        <v>Asia</v>
      </c>
      <c r="Z183" s="48"/>
      <c r="AA183" s="35"/>
      <c r="AB183" s="35"/>
      <c r="AC183" s="49" t="s">
        <v>2338</v>
      </c>
      <c r="AD183" s="35" t="s">
        <v>3741</v>
      </c>
      <c r="AE183" s="35" t="s">
        <v>3742</v>
      </c>
      <c r="AF183" s="47">
        <v>41644</v>
      </c>
      <c r="AG183" s="45" t="s">
        <v>3758</v>
      </c>
      <c r="AH183" s="47">
        <v>41851</v>
      </c>
      <c r="AI183" s="45" t="s">
        <v>3851</v>
      </c>
      <c r="AJ183" s="35" t="s">
        <v>3825</v>
      </c>
      <c r="AK183" s="35"/>
      <c r="AL183" s="49" t="s">
        <v>3762</v>
      </c>
      <c r="AM183" s="45"/>
      <c r="AN183" s="45"/>
      <c r="AO183" s="45"/>
      <c r="AP183" s="45"/>
      <c r="AQ183" s="35"/>
    </row>
    <row r="184" spans="1:43" s="36" customFormat="1" ht="24">
      <c r="A184" s="40">
        <v>2013</v>
      </c>
      <c r="B184" s="40">
        <v>1</v>
      </c>
      <c r="C184" s="40">
        <v>183</v>
      </c>
      <c r="D184" s="49">
        <v>56140800005</v>
      </c>
      <c r="E184" s="49" t="s">
        <v>17</v>
      </c>
      <c r="F184" s="35" t="s">
        <v>4363</v>
      </c>
      <c r="G184" s="35" t="s">
        <v>4364</v>
      </c>
      <c r="H184" s="35" t="s">
        <v>3663</v>
      </c>
      <c r="I184" s="35" t="s">
        <v>3667</v>
      </c>
      <c r="J184" s="49" t="s">
        <v>3668</v>
      </c>
      <c r="K184" s="35">
        <f t="shared" si="99"/>
        <v>11400000</v>
      </c>
      <c r="L184" s="35" t="s">
        <v>84</v>
      </c>
      <c r="M184" s="35">
        <f t="shared" si="100"/>
        <v>11403000</v>
      </c>
      <c r="N184" s="35" t="s">
        <v>189</v>
      </c>
      <c r="O184" s="35" t="str">
        <f t="shared" si="101"/>
        <v>2550004</v>
      </c>
      <c r="P184" s="35" t="s">
        <v>3475</v>
      </c>
      <c r="Q184" s="35" t="str">
        <f t="shared" si="102"/>
        <v/>
      </c>
      <c r="R184" s="35"/>
      <c r="S184" s="35" t="str">
        <f t="shared" si="103"/>
        <v>25540425</v>
      </c>
      <c r="T184" s="35" t="s">
        <v>2993</v>
      </c>
      <c r="U184" s="35"/>
      <c r="V184" s="35" t="s">
        <v>4365</v>
      </c>
      <c r="W184" s="35" t="str">
        <f t="shared" si="104"/>
        <v>826</v>
      </c>
      <c r="X184" s="49" t="s">
        <v>2019</v>
      </c>
      <c r="Y184" s="35" t="str">
        <f t="shared" si="105"/>
        <v>Europe</v>
      </c>
      <c r="Z184" s="48"/>
      <c r="AA184" s="35"/>
      <c r="AB184" s="35"/>
      <c r="AC184" s="49" t="s">
        <v>2019</v>
      </c>
      <c r="AD184" s="35" t="s">
        <v>3743</v>
      </c>
      <c r="AE184" s="35" t="s">
        <v>3744</v>
      </c>
      <c r="AF184" s="47">
        <v>41645</v>
      </c>
      <c r="AG184" s="45" t="s">
        <v>3758</v>
      </c>
      <c r="AH184" s="47">
        <v>41851</v>
      </c>
      <c r="AI184" s="45" t="s">
        <v>3851</v>
      </c>
      <c r="AJ184" s="35" t="s">
        <v>3825</v>
      </c>
      <c r="AK184" s="35" t="s">
        <v>4005</v>
      </c>
      <c r="AL184" s="49" t="s">
        <v>3762</v>
      </c>
      <c r="AM184" s="45"/>
      <c r="AN184" s="45"/>
      <c r="AO184" s="45"/>
      <c r="AP184" s="45"/>
      <c r="AQ184" s="35"/>
    </row>
    <row r="185" spans="1:43" s="36" customFormat="1" ht="24">
      <c r="A185" s="40">
        <v>2013</v>
      </c>
      <c r="B185" s="40">
        <v>1</v>
      </c>
      <c r="C185" s="40">
        <v>184</v>
      </c>
      <c r="D185" s="35">
        <v>56140700114</v>
      </c>
      <c r="E185" s="35" t="s">
        <v>3</v>
      </c>
      <c r="F185" s="35" t="s">
        <v>4366</v>
      </c>
      <c r="G185" s="35"/>
      <c r="H185" s="35" t="s">
        <v>4367</v>
      </c>
      <c r="I185" s="35" t="s">
        <v>3669</v>
      </c>
      <c r="J185" s="35" t="s">
        <v>3668</v>
      </c>
      <c r="K185" s="35">
        <f t="shared" si="99"/>
        <v>11400000</v>
      </c>
      <c r="L185" s="35" t="s">
        <v>84</v>
      </c>
      <c r="M185" s="35">
        <f t="shared" si="100"/>
        <v>11403000</v>
      </c>
      <c r="N185" s="35" t="s">
        <v>189</v>
      </c>
      <c r="O185" s="35" t="str">
        <f t="shared" si="101"/>
        <v>2527001</v>
      </c>
      <c r="P185" s="35" t="s">
        <v>3211</v>
      </c>
      <c r="Q185" s="35" t="str">
        <f t="shared" si="102"/>
        <v/>
      </c>
      <c r="R185" s="35"/>
      <c r="S185" s="35" t="str">
        <f t="shared" si="103"/>
        <v>25540429</v>
      </c>
      <c r="T185" s="35" t="s">
        <v>3002</v>
      </c>
      <c r="U185" s="35"/>
      <c r="V185" s="35"/>
      <c r="W185" s="35" t="str">
        <f t="shared" si="104"/>
        <v/>
      </c>
      <c r="X185" s="35"/>
      <c r="Y185" s="35" t="str">
        <f t="shared" si="105"/>
        <v/>
      </c>
      <c r="Z185" s="48"/>
      <c r="AA185" s="35"/>
      <c r="AB185" s="35"/>
      <c r="AC185" s="35" t="s">
        <v>2458</v>
      </c>
      <c r="AD185" s="35" t="s">
        <v>3740</v>
      </c>
      <c r="AE185" s="35"/>
      <c r="AF185" s="47">
        <v>41644</v>
      </c>
      <c r="AG185" s="45" t="s">
        <v>3758</v>
      </c>
      <c r="AH185" s="47">
        <v>41851</v>
      </c>
      <c r="AI185" s="45" t="s">
        <v>3851</v>
      </c>
      <c r="AJ185" s="35" t="s">
        <v>4368</v>
      </c>
      <c r="AK185" s="35"/>
      <c r="AL185" s="45" t="s">
        <v>3762</v>
      </c>
      <c r="AM185" s="45"/>
      <c r="AN185" s="45"/>
      <c r="AO185" s="45"/>
      <c r="AP185" s="45"/>
      <c r="AQ185" s="35"/>
    </row>
    <row r="186" spans="1:43" s="36" customFormat="1" ht="24">
      <c r="A186" s="40">
        <v>2013</v>
      </c>
      <c r="B186" s="40">
        <v>1</v>
      </c>
      <c r="C186" s="40">
        <v>185</v>
      </c>
      <c r="D186" s="35">
        <v>56140700102</v>
      </c>
      <c r="E186" s="35" t="s">
        <v>17</v>
      </c>
      <c r="F186" s="35" t="s">
        <v>3832</v>
      </c>
      <c r="G186" s="35"/>
      <c r="H186" s="35" t="s">
        <v>3833</v>
      </c>
      <c r="I186" s="35" t="s">
        <v>3669</v>
      </c>
      <c r="J186" s="35" t="s">
        <v>3668</v>
      </c>
      <c r="K186" s="35">
        <f t="shared" si="99"/>
        <v>11400000</v>
      </c>
      <c r="L186" s="35" t="s">
        <v>84</v>
      </c>
      <c r="M186" s="35">
        <f t="shared" si="100"/>
        <v>11403000</v>
      </c>
      <c r="N186" s="35" t="s">
        <v>189</v>
      </c>
      <c r="O186" s="35" t="str">
        <f t="shared" si="101"/>
        <v>2527001</v>
      </c>
      <c r="P186" s="35" t="s">
        <v>3211</v>
      </c>
      <c r="Q186" s="35" t="str">
        <f t="shared" si="102"/>
        <v/>
      </c>
      <c r="R186" s="35"/>
      <c r="S186" s="35" t="str">
        <f t="shared" si="103"/>
        <v>25540429</v>
      </c>
      <c r="T186" s="35" t="s">
        <v>3002</v>
      </c>
      <c r="U186" s="35"/>
      <c r="V186" s="35" t="s">
        <v>3834</v>
      </c>
      <c r="W186" s="35" t="str">
        <f t="shared" si="104"/>
        <v>840</v>
      </c>
      <c r="X186" s="35" t="s">
        <v>2029</v>
      </c>
      <c r="Y186" s="35" t="str">
        <f t="shared" si="105"/>
        <v>North America</v>
      </c>
      <c r="Z186" s="48"/>
      <c r="AA186" s="35"/>
      <c r="AB186" s="35"/>
      <c r="AC186" s="35" t="s">
        <v>2484</v>
      </c>
      <c r="AD186" s="35" t="s">
        <v>3835</v>
      </c>
      <c r="AE186" s="35"/>
      <c r="AF186" s="47">
        <v>41644</v>
      </c>
      <c r="AG186" s="45" t="s">
        <v>3758</v>
      </c>
      <c r="AH186" s="47">
        <v>41851</v>
      </c>
      <c r="AI186" s="45" t="s">
        <v>3851</v>
      </c>
      <c r="AJ186" s="35" t="s">
        <v>3817</v>
      </c>
      <c r="AK186" s="35" t="s">
        <v>3836</v>
      </c>
      <c r="AL186" s="45" t="s">
        <v>3762</v>
      </c>
      <c r="AM186" s="45"/>
      <c r="AN186" s="45"/>
      <c r="AO186" s="45"/>
      <c r="AP186" s="45"/>
      <c r="AQ186" s="35"/>
    </row>
    <row r="187" spans="1:43" s="74" customFormat="1" ht="24">
      <c r="A187" s="68">
        <v>2013</v>
      </c>
      <c r="B187" s="68">
        <v>1</v>
      </c>
      <c r="C187" s="68">
        <v>186</v>
      </c>
      <c r="D187" s="69">
        <v>56540460040</v>
      </c>
      <c r="E187" s="69" t="s">
        <v>3</v>
      </c>
      <c r="F187" s="69" t="s">
        <v>4369</v>
      </c>
      <c r="G187" s="69"/>
      <c r="H187" s="69"/>
      <c r="I187" s="69" t="s">
        <v>3670</v>
      </c>
      <c r="J187" s="69" t="s">
        <v>3770</v>
      </c>
      <c r="K187" s="69">
        <f t="shared" si="99"/>
        <v>10700000</v>
      </c>
      <c r="L187" s="69" t="s">
        <v>71</v>
      </c>
      <c r="M187" s="69">
        <f t="shared" si="100"/>
        <v>10711000</v>
      </c>
      <c r="N187" s="69" t="s">
        <v>124</v>
      </c>
      <c r="O187" s="69" t="str">
        <f t="shared" si="101"/>
        <v>2553002</v>
      </c>
      <c r="P187" s="69" t="s">
        <v>3463</v>
      </c>
      <c r="Q187" s="69" t="str">
        <f t="shared" si="102"/>
        <v/>
      </c>
      <c r="R187" s="69"/>
      <c r="S187" s="69" t="str">
        <f t="shared" si="103"/>
        <v>25540168</v>
      </c>
      <c r="T187" s="69" t="s">
        <v>2844</v>
      </c>
      <c r="U187" s="69"/>
      <c r="V187" s="69" t="s">
        <v>4168</v>
      </c>
      <c r="W187" s="69" t="str">
        <f t="shared" si="104"/>
        <v>360</v>
      </c>
      <c r="X187" s="69" t="s">
        <v>1759</v>
      </c>
      <c r="Y187" s="69" t="str">
        <f t="shared" si="105"/>
        <v>Asia</v>
      </c>
      <c r="Z187" s="70"/>
      <c r="AA187" s="69"/>
      <c r="AB187" s="69"/>
      <c r="AC187" s="69" t="s">
        <v>13</v>
      </c>
      <c r="AD187" s="69" t="s">
        <v>4370</v>
      </c>
      <c r="AE187" s="69"/>
      <c r="AF187" s="83">
        <v>41791</v>
      </c>
      <c r="AG187" s="72" t="s">
        <v>3758</v>
      </c>
      <c r="AH187" s="71">
        <v>41802</v>
      </c>
      <c r="AI187" s="72" t="s">
        <v>3851</v>
      </c>
      <c r="AJ187" s="69"/>
      <c r="AK187" s="69" t="s">
        <v>4371</v>
      </c>
      <c r="AL187" s="72" t="s">
        <v>3838</v>
      </c>
      <c r="AM187" s="72"/>
      <c r="AN187" s="72"/>
      <c r="AO187" s="72"/>
      <c r="AP187" s="72"/>
      <c r="AQ187" s="69"/>
    </row>
    <row r="188" spans="1:43" s="36" customFormat="1" ht="24">
      <c r="A188" s="40">
        <v>2013</v>
      </c>
      <c r="B188" s="40">
        <v>1</v>
      </c>
      <c r="C188" s="40">
        <v>187</v>
      </c>
      <c r="D188" s="35">
        <v>56540460041</v>
      </c>
      <c r="E188" s="35" t="s">
        <v>3</v>
      </c>
      <c r="F188" s="35" t="s">
        <v>4372</v>
      </c>
      <c r="G188" s="35" t="s">
        <v>4373</v>
      </c>
      <c r="H188" s="35" t="s">
        <v>4374</v>
      </c>
      <c r="I188" s="35" t="s">
        <v>3670</v>
      </c>
      <c r="J188" s="35" t="s">
        <v>3770</v>
      </c>
      <c r="K188" s="35">
        <f t="shared" si="99"/>
        <v>10700000</v>
      </c>
      <c r="L188" s="35" t="s">
        <v>71</v>
      </c>
      <c r="M188" s="35">
        <f t="shared" si="100"/>
        <v>10711000</v>
      </c>
      <c r="N188" s="35" t="s">
        <v>124</v>
      </c>
      <c r="O188" s="35" t="str">
        <f t="shared" si="101"/>
        <v>2553002</v>
      </c>
      <c r="P188" s="35" t="s">
        <v>3463</v>
      </c>
      <c r="Q188" s="35" t="str">
        <f t="shared" si="102"/>
        <v/>
      </c>
      <c r="R188" s="35"/>
      <c r="S188" s="35" t="str">
        <f t="shared" si="103"/>
        <v>25540168</v>
      </c>
      <c r="T188" s="35" t="s">
        <v>2844</v>
      </c>
      <c r="U188" s="35"/>
      <c r="V188" s="35" t="s">
        <v>4168</v>
      </c>
      <c r="W188" s="35" t="str">
        <f t="shared" si="104"/>
        <v>360</v>
      </c>
      <c r="X188" s="35" t="s">
        <v>1759</v>
      </c>
      <c r="Y188" s="35" t="str">
        <f t="shared" si="105"/>
        <v>Asia</v>
      </c>
      <c r="Z188" s="48"/>
      <c r="AA188" s="35"/>
      <c r="AB188" s="35"/>
      <c r="AC188" s="35" t="s">
        <v>13</v>
      </c>
      <c r="AD188" s="35" t="s">
        <v>4375</v>
      </c>
      <c r="AE188" s="35"/>
      <c r="AF188" s="47">
        <v>41645</v>
      </c>
      <c r="AG188" s="45" t="s">
        <v>3758</v>
      </c>
      <c r="AH188" s="47">
        <v>41802</v>
      </c>
      <c r="AI188" s="45" t="s">
        <v>3851</v>
      </c>
      <c r="AJ188" s="35"/>
      <c r="AK188" s="35" t="s">
        <v>4371</v>
      </c>
      <c r="AL188" s="45" t="s">
        <v>3838</v>
      </c>
      <c r="AM188" s="45"/>
      <c r="AN188" s="45"/>
      <c r="AO188" s="45"/>
      <c r="AP188" s="45"/>
      <c r="AQ188" s="35"/>
    </row>
    <row r="189" spans="1:43" s="74" customFormat="1" ht="24">
      <c r="A189" s="68">
        <v>2013</v>
      </c>
      <c r="B189" s="68">
        <v>1</v>
      </c>
      <c r="C189" s="68">
        <v>188</v>
      </c>
      <c r="D189" s="69">
        <v>56540460042</v>
      </c>
      <c r="E189" s="69" t="s">
        <v>17</v>
      </c>
      <c r="F189" s="69" t="s">
        <v>4376</v>
      </c>
      <c r="G189" s="69"/>
      <c r="H189" s="69" t="s">
        <v>4377</v>
      </c>
      <c r="I189" s="69" t="s">
        <v>3670</v>
      </c>
      <c r="J189" s="69" t="s">
        <v>3770</v>
      </c>
      <c r="K189" s="69">
        <f t="shared" si="99"/>
        <v>10700000</v>
      </c>
      <c r="L189" s="69" t="s">
        <v>71</v>
      </c>
      <c r="M189" s="69">
        <f t="shared" si="100"/>
        <v>10711000</v>
      </c>
      <c r="N189" s="69" t="s">
        <v>124</v>
      </c>
      <c r="O189" s="69" t="str">
        <f t="shared" si="101"/>
        <v>2553002</v>
      </c>
      <c r="P189" s="69" t="s">
        <v>3463</v>
      </c>
      <c r="Q189" s="69" t="str">
        <f t="shared" si="102"/>
        <v/>
      </c>
      <c r="R189" s="69"/>
      <c r="S189" s="69" t="str">
        <f t="shared" si="103"/>
        <v>25540168</v>
      </c>
      <c r="T189" s="69" t="s">
        <v>2844</v>
      </c>
      <c r="U189" s="69"/>
      <c r="V189" s="69" t="s">
        <v>4284</v>
      </c>
      <c r="W189" s="69" t="str">
        <f t="shared" si="104"/>
        <v>392</v>
      </c>
      <c r="X189" s="69" t="s">
        <v>37</v>
      </c>
      <c r="Y189" s="69" t="str">
        <f t="shared" si="105"/>
        <v>Asia</v>
      </c>
      <c r="Z189" s="70"/>
      <c r="AA189" s="69"/>
      <c r="AB189" s="69"/>
      <c r="AC189" s="69" t="s">
        <v>24</v>
      </c>
      <c r="AD189" s="69" t="s">
        <v>4378</v>
      </c>
      <c r="AE189" s="69"/>
      <c r="AF189" s="83">
        <v>42156</v>
      </c>
      <c r="AG189" s="72" t="s">
        <v>3758</v>
      </c>
      <c r="AH189" s="71">
        <v>41802</v>
      </c>
      <c r="AI189" s="72" t="s">
        <v>3851</v>
      </c>
      <c r="AJ189" s="69"/>
      <c r="AK189" s="69" t="s">
        <v>4371</v>
      </c>
      <c r="AL189" s="72" t="s">
        <v>3838</v>
      </c>
      <c r="AM189" s="72"/>
      <c r="AN189" s="72"/>
      <c r="AO189" s="72"/>
      <c r="AP189" s="72"/>
      <c r="AQ189" s="69"/>
    </row>
    <row r="190" spans="1:43" s="36" customFormat="1" ht="24">
      <c r="A190" s="40">
        <v>2013</v>
      </c>
      <c r="B190" s="40">
        <v>1</v>
      </c>
      <c r="C190" s="40">
        <v>189</v>
      </c>
      <c r="D190" s="35">
        <v>56540470057</v>
      </c>
      <c r="E190" s="35" t="s">
        <v>17</v>
      </c>
      <c r="F190" s="35" t="s">
        <v>4379</v>
      </c>
      <c r="G190" s="35" t="s">
        <v>4380</v>
      </c>
      <c r="H190" s="35" t="s">
        <v>4381</v>
      </c>
      <c r="I190" s="35" t="s">
        <v>3669</v>
      </c>
      <c r="J190" s="35" t="s">
        <v>3770</v>
      </c>
      <c r="K190" s="35">
        <f t="shared" ref="K190:K206" si="106">IF(ISBLANK(L190),"",INDEX(FACULTY_CODE,MATCH(L190,FACULTY_NAME_EN,0)))</f>
        <v>13000000</v>
      </c>
      <c r="L190" s="35" t="s">
        <v>90</v>
      </c>
      <c r="M190" s="35" t="str">
        <f t="shared" ref="M190:M206" si="107">IF(ISBLANK(N190),"",INDEX(DEPARTMENT_CODE,MATCH(N190,DEPT_NAME_EN,0)))</f>
        <v/>
      </c>
      <c r="N190" s="35"/>
      <c r="O190" s="35" t="str">
        <f t="shared" ref="O190:O206" si="108">IF(ISBLANK(P190),"",INDEX(Program_Code,MATCH(P190,Program_Name_En,0)))</f>
        <v>2548005</v>
      </c>
      <c r="P190" s="35" t="s">
        <v>3589</v>
      </c>
      <c r="Q190" s="35" t="str">
        <f t="shared" ref="Q190:Q206" si="109">IF(ISBLANK(R190),"",INDEX(FOS_Code,MATCH(R190,FOS_Name_En,0)))</f>
        <v/>
      </c>
      <c r="R190" s="35"/>
      <c r="S190" s="35" t="str">
        <f t="shared" ref="S190:S206" si="110">IF(ISBLANK(T190),"",INDEX(Program_Project_Code,MATCH(T190,Program_Project_Name,0)))</f>
        <v>25560002</v>
      </c>
      <c r="T190" s="35" t="s">
        <v>3018</v>
      </c>
      <c r="U190" s="35"/>
      <c r="V190" s="35" t="s">
        <v>4382</v>
      </c>
      <c r="W190" s="35" t="str">
        <f t="shared" ref="W190:W206" si="111">IF(ISBLANK(X190),"",INDEX(Country_Code,MATCH(X190,Country_Name,0)))</f>
        <v>840</v>
      </c>
      <c r="X190" s="35" t="s">
        <v>2029</v>
      </c>
      <c r="Y190" s="35" t="str">
        <f t="shared" ref="Y190:Y206" si="112">IF(ISBLANK(X190),"",INDEX(Continents,MATCH(X190,Country_Name,0)))</f>
        <v>North America</v>
      </c>
      <c r="Z190" s="48"/>
      <c r="AA190" s="35"/>
      <c r="AB190" s="35"/>
      <c r="AC190" s="35" t="s">
        <v>2484</v>
      </c>
      <c r="AD190" s="35" t="s">
        <v>4383</v>
      </c>
      <c r="AE190" s="35"/>
      <c r="AF190" s="47">
        <v>41641</v>
      </c>
      <c r="AG190" s="45" t="s">
        <v>3758</v>
      </c>
      <c r="AH190" s="47">
        <v>41782</v>
      </c>
      <c r="AI190" s="45" t="s">
        <v>3758</v>
      </c>
      <c r="AJ190" s="35"/>
      <c r="AK190" s="35" t="s">
        <v>4065</v>
      </c>
      <c r="AL190" s="45" t="s">
        <v>3838</v>
      </c>
      <c r="AM190" s="45"/>
      <c r="AN190" s="45"/>
      <c r="AO190" s="45"/>
      <c r="AP190" s="45"/>
      <c r="AQ190" s="35"/>
    </row>
    <row r="191" spans="1:43" s="36" customFormat="1" ht="24">
      <c r="A191" s="40">
        <v>2013</v>
      </c>
      <c r="B191" s="40">
        <v>1</v>
      </c>
      <c r="C191" s="40">
        <v>190</v>
      </c>
      <c r="D191" s="35">
        <v>56540470058</v>
      </c>
      <c r="E191" s="35" t="s">
        <v>17</v>
      </c>
      <c r="F191" s="35" t="s">
        <v>4384</v>
      </c>
      <c r="G191" s="35" t="s">
        <v>4385</v>
      </c>
      <c r="H191" s="35" t="s">
        <v>4386</v>
      </c>
      <c r="I191" s="35" t="s">
        <v>3669</v>
      </c>
      <c r="J191" s="35" t="s">
        <v>3770</v>
      </c>
      <c r="K191" s="35">
        <f t="shared" si="106"/>
        <v>13000000</v>
      </c>
      <c r="L191" s="35" t="s">
        <v>90</v>
      </c>
      <c r="M191" s="35" t="str">
        <f t="shared" si="107"/>
        <v/>
      </c>
      <c r="N191" s="35"/>
      <c r="O191" s="35" t="str">
        <f t="shared" si="108"/>
        <v>2548005</v>
      </c>
      <c r="P191" s="35" t="s">
        <v>3589</v>
      </c>
      <c r="Q191" s="35" t="str">
        <f t="shared" si="109"/>
        <v/>
      </c>
      <c r="R191" s="35"/>
      <c r="S191" s="35" t="str">
        <f t="shared" si="110"/>
        <v>25560002</v>
      </c>
      <c r="T191" s="35" t="s">
        <v>3018</v>
      </c>
      <c r="U191" s="35"/>
      <c r="V191" s="35" t="s">
        <v>4382</v>
      </c>
      <c r="W191" s="35" t="str">
        <f t="shared" si="111"/>
        <v>840</v>
      </c>
      <c r="X191" s="35" t="s">
        <v>2029</v>
      </c>
      <c r="Y191" s="35" t="str">
        <f t="shared" si="112"/>
        <v>North America</v>
      </c>
      <c r="Z191" s="48"/>
      <c r="AA191" s="35"/>
      <c r="AB191" s="35"/>
      <c r="AC191" s="35" t="s">
        <v>2484</v>
      </c>
      <c r="AD191" s="35" t="s">
        <v>4387</v>
      </c>
      <c r="AE191" s="35"/>
      <c r="AF191" s="47">
        <v>41641</v>
      </c>
      <c r="AG191" s="45" t="s">
        <v>3758</v>
      </c>
      <c r="AH191" s="47">
        <v>41782</v>
      </c>
      <c r="AI191" s="45" t="s">
        <v>3758</v>
      </c>
      <c r="AJ191" s="35"/>
      <c r="AK191" s="35" t="s">
        <v>4065</v>
      </c>
      <c r="AL191" s="45" t="s">
        <v>3838</v>
      </c>
      <c r="AM191" s="45"/>
      <c r="AN191" s="45"/>
      <c r="AO191" s="45"/>
      <c r="AP191" s="45"/>
      <c r="AQ191" s="35"/>
    </row>
    <row r="192" spans="1:43" s="36" customFormat="1" ht="24">
      <c r="A192" s="40">
        <v>2013</v>
      </c>
      <c r="B192" s="40">
        <v>1</v>
      </c>
      <c r="C192" s="40">
        <v>191</v>
      </c>
      <c r="D192" s="35">
        <v>56540470059</v>
      </c>
      <c r="E192" s="35" t="s">
        <v>3</v>
      </c>
      <c r="F192" s="35" t="s">
        <v>4388</v>
      </c>
      <c r="G192" s="35" t="s">
        <v>4389</v>
      </c>
      <c r="H192" s="35" t="s">
        <v>4390</v>
      </c>
      <c r="I192" s="35" t="s">
        <v>3669</v>
      </c>
      <c r="J192" s="35" t="s">
        <v>3770</v>
      </c>
      <c r="K192" s="35">
        <f t="shared" si="106"/>
        <v>13000000</v>
      </c>
      <c r="L192" s="35" t="s">
        <v>90</v>
      </c>
      <c r="M192" s="35" t="str">
        <f t="shared" si="107"/>
        <v/>
      </c>
      <c r="N192" s="35"/>
      <c r="O192" s="35" t="str">
        <f t="shared" si="108"/>
        <v>2548005</v>
      </c>
      <c r="P192" s="35" t="s">
        <v>3589</v>
      </c>
      <c r="Q192" s="35" t="str">
        <f t="shared" si="109"/>
        <v/>
      </c>
      <c r="R192" s="35"/>
      <c r="S192" s="35" t="str">
        <f t="shared" si="110"/>
        <v>25560002</v>
      </c>
      <c r="T192" s="35" t="s">
        <v>3018</v>
      </c>
      <c r="U192" s="35"/>
      <c r="V192" s="35" t="s">
        <v>4382</v>
      </c>
      <c r="W192" s="35" t="str">
        <f t="shared" si="111"/>
        <v>840</v>
      </c>
      <c r="X192" s="35" t="s">
        <v>2029</v>
      </c>
      <c r="Y192" s="35" t="str">
        <f t="shared" si="112"/>
        <v>North America</v>
      </c>
      <c r="Z192" s="48"/>
      <c r="AA192" s="35"/>
      <c r="AB192" s="35"/>
      <c r="AC192" s="35" t="s">
        <v>2484</v>
      </c>
      <c r="AD192" s="35" t="s">
        <v>4391</v>
      </c>
      <c r="AE192" s="35"/>
      <c r="AF192" s="47">
        <v>41641</v>
      </c>
      <c r="AG192" s="45" t="s">
        <v>3758</v>
      </c>
      <c r="AH192" s="47">
        <v>41782</v>
      </c>
      <c r="AI192" s="45" t="s">
        <v>3758</v>
      </c>
      <c r="AJ192" s="35"/>
      <c r="AK192" s="35" t="s">
        <v>4065</v>
      </c>
      <c r="AL192" s="45" t="s">
        <v>3838</v>
      </c>
      <c r="AM192" s="45"/>
      <c r="AN192" s="45"/>
      <c r="AO192" s="45"/>
      <c r="AP192" s="45"/>
      <c r="AQ192" s="35"/>
    </row>
    <row r="193" spans="1:43" s="36" customFormat="1" ht="24">
      <c r="A193" s="40">
        <v>2013</v>
      </c>
      <c r="B193" s="40">
        <v>1</v>
      </c>
      <c r="C193" s="40">
        <v>192</v>
      </c>
      <c r="D193" s="35">
        <v>56540470060</v>
      </c>
      <c r="E193" s="35" t="s">
        <v>17</v>
      </c>
      <c r="F193" s="35" t="s">
        <v>4392</v>
      </c>
      <c r="G193" s="35" t="s">
        <v>3768</v>
      </c>
      <c r="H193" s="35" t="s">
        <v>4393</v>
      </c>
      <c r="I193" s="35" t="s">
        <v>3669</v>
      </c>
      <c r="J193" s="35" t="s">
        <v>3770</v>
      </c>
      <c r="K193" s="35">
        <f t="shared" si="106"/>
        <v>13000000</v>
      </c>
      <c r="L193" s="35" t="s">
        <v>90</v>
      </c>
      <c r="M193" s="35" t="str">
        <f t="shared" si="107"/>
        <v/>
      </c>
      <c r="N193" s="35"/>
      <c r="O193" s="35" t="str">
        <f t="shared" si="108"/>
        <v>2548005</v>
      </c>
      <c r="P193" s="35" t="s">
        <v>3589</v>
      </c>
      <c r="Q193" s="35" t="str">
        <f t="shared" si="109"/>
        <v/>
      </c>
      <c r="R193" s="35"/>
      <c r="S193" s="35" t="str">
        <f t="shared" si="110"/>
        <v>25560002</v>
      </c>
      <c r="T193" s="35" t="s">
        <v>3018</v>
      </c>
      <c r="U193" s="35"/>
      <c r="V193" s="35" t="s">
        <v>4382</v>
      </c>
      <c r="W193" s="35" t="str">
        <f t="shared" si="111"/>
        <v>840</v>
      </c>
      <c r="X193" s="35" t="s">
        <v>2029</v>
      </c>
      <c r="Y193" s="35" t="str">
        <f t="shared" si="112"/>
        <v>North America</v>
      </c>
      <c r="Z193" s="48"/>
      <c r="AA193" s="35"/>
      <c r="AB193" s="35"/>
      <c r="AC193" s="35" t="s">
        <v>2484</v>
      </c>
      <c r="AD193" s="35" t="s">
        <v>4394</v>
      </c>
      <c r="AE193" s="35"/>
      <c r="AF193" s="47">
        <v>41641</v>
      </c>
      <c r="AG193" s="45" t="s">
        <v>3758</v>
      </c>
      <c r="AH193" s="47">
        <v>41782</v>
      </c>
      <c r="AI193" s="45" t="s">
        <v>3758</v>
      </c>
      <c r="AJ193" s="35"/>
      <c r="AK193" s="35" t="s">
        <v>4065</v>
      </c>
      <c r="AL193" s="45" t="s">
        <v>3838</v>
      </c>
      <c r="AM193" s="45"/>
      <c r="AN193" s="45"/>
      <c r="AO193" s="45"/>
      <c r="AP193" s="45"/>
      <c r="AQ193" s="35"/>
    </row>
    <row r="194" spans="1:43" s="36" customFormat="1" ht="24">
      <c r="A194" s="40">
        <v>2013</v>
      </c>
      <c r="B194" s="40">
        <v>1</v>
      </c>
      <c r="C194" s="40">
        <v>193</v>
      </c>
      <c r="D194" s="35">
        <v>56540470061</v>
      </c>
      <c r="E194" s="35" t="s">
        <v>3</v>
      </c>
      <c r="F194" s="35" t="s">
        <v>4395</v>
      </c>
      <c r="G194" s="35" t="s">
        <v>4396</v>
      </c>
      <c r="H194" s="35" t="s">
        <v>4397</v>
      </c>
      <c r="I194" s="35" t="s">
        <v>3669</v>
      </c>
      <c r="J194" s="35" t="s">
        <v>3770</v>
      </c>
      <c r="K194" s="35">
        <f t="shared" si="106"/>
        <v>13000000</v>
      </c>
      <c r="L194" s="35" t="s">
        <v>90</v>
      </c>
      <c r="M194" s="35" t="str">
        <f t="shared" si="107"/>
        <v/>
      </c>
      <c r="N194" s="35"/>
      <c r="O194" s="35" t="str">
        <f t="shared" si="108"/>
        <v>2548005</v>
      </c>
      <c r="P194" s="35" t="s">
        <v>3589</v>
      </c>
      <c r="Q194" s="35" t="str">
        <f t="shared" si="109"/>
        <v/>
      </c>
      <c r="R194" s="35"/>
      <c r="S194" s="35" t="str">
        <f t="shared" si="110"/>
        <v>25560002</v>
      </c>
      <c r="T194" s="35" t="s">
        <v>3018</v>
      </c>
      <c r="U194" s="35"/>
      <c r="V194" s="35" t="s">
        <v>4382</v>
      </c>
      <c r="W194" s="35" t="str">
        <f t="shared" si="111"/>
        <v>840</v>
      </c>
      <c r="X194" s="35" t="s">
        <v>2029</v>
      </c>
      <c r="Y194" s="35" t="str">
        <f t="shared" si="112"/>
        <v>North America</v>
      </c>
      <c r="Z194" s="48"/>
      <c r="AA194" s="35"/>
      <c r="AB194" s="35"/>
      <c r="AC194" s="35" t="s">
        <v>2484</v>
      </c>
      <c r="AD194" s="35" t="s">
        <v>4398</v>
      </c>
      <c r="AE194" s="35"/>
      <c r="AF194" s="47">
        <v>41641</v>
      </c>
      <c r="AG194" s="45" t="s">
        <v>3758</v>
      </c>
      <c r="AH194" s="47">
        <v>41782</v>
      </c>
      <c r="AI194" s="45" t="s">
        <v>3758</v>
      </c>
      <c r="AJ194" s="35"/>
      <c r="AK194" s="35" t="s">
        <v>4065</v>
      </c>
      <c r="AL194" s="45" t="s">
        <v>3838</v>
      </c>
      <c r="AM194" s="45"/>
      <c r="AN194" s="45"/>
      <c r="AO194" s="45"/>
      <c r="AP194" s="45"/>
      <c r="AQ194" s="35"/>
    </row>
    <row r="195" spans="1:43" s="36" customFormat="1" ht="24">
      <c r="A195" s="40">
        <v>2013</v>
      </c>
      <c r="B195" s="40">
        <v>1</v>
      </c>
      <c r="C195" s="40">
        <v>194</v>
      </c>
      <c r="D195" s="35">
        <v>56540470062</v>
      </c>
      <c r="E195" s="35" t="s">
        <v>17</v>
      </c>
      <c r="F195" s="35" t="s">
        <v>3793</v>
      </c>
      <c r="G195" s="35" t="s">
        <v>4399</v>
      </c>
      <c r="H195" s="35" t="s">
        <v>4400</v>
      </c>
      <c r="I195" s="35" t="s">
        <v>3669</v>
      </c>
      <c r="J195" s="35" t="s">
        <v>3770</v>
      </c>
      <c r="K195" s="35">
        <f t="shared" si="106"/>
        <v>13000000</v>
      </c>
      <c r="L195" s="35" t="s">
        <v>90</v>
      </c>
      <c r="M195" s="35" t="str">
        <f t="shared" si="107"/>
        <v/>
      </c>
      <c r="N195" s="35"/>
      <c r="O195" s="35" t="str">
        <f t="shared" si="108"/>
        <v>2548005</v>
      </c>
      <c r="P195" s="35" t="s">
        <v>3589</v>
      </c>
      <c r="Q195" s="35" t="str">
        <f t="shared" si="109"/>
        <v/>
      </c>
      <c r="R195" s="35"/>
      <c r="S195" s="35" t="str">
        <f t="shared" si="110"/>
        <v>25560002</v>
      </c>
      <c r="T195" s="35" t="s">
        <v>3018</v>
      </c>
      <c r="U195" s="35"/>
      <c r="V195" s="35" t="s">
        <v>4382</v>
      </c>
      <c r="W195" s="35" t="str">
        <f t="shared" si="111"/>
        <v>840</v>
      </c>
      <c r="X195" s="35" t="s">
        <v>2029</v>
      </c>
      <c r="Y195" s="35" t="str">
        <f t="shared" si="112"/>
        <v>North America</v>
      </c>
      <c r="Z195" s="48"/>
      <c r="AA195" s="35"/>
      <c r="AB195" s="35"/>
      <c r="AC195" s="35" t="s">
        <v>2484</v>
      </c>
      <c r="AD195" s="35" t="s">
        <v>4401</v>
      </c>
      <c r="AE195" s="35"/>
      <c r="AF195" s="47">
        <v>41641</v>
      </c>
      <c r="AG195" s="45" t="s">
        <v>3758</v>
      </c>
      <c r="AH195" s="47">
        <v>41782</v>
      </c>
      <c r="AI195" s="45" t="s">
        <v>3758</v>
      </c>
      <c r="AJ195" s="35"/>
      <c r="AK195" s="35" t="s">
        <v>4065</v>
      </c>
      <c r="AL195" s="45" t="s">
        <v>3838</v>
      </c>
      <c r="AM195" s="45"/>
      <c r="AN195" s="45"/>
      <c r="AO195" s="45"/>
      <c r="AP195" s="45"/>
      <c r="AQ195" s="35"/>
    </row>
    <row r="196" spans="1:43" s="36" customFormat="1" ht="24">
      <c r="A196" s="40">
        <v>2013</v>
      </c>
      <c r="B196" s="40">
        <v>1</v>
      </c>
      <c r="C196" s="40">
        <v>195</v>
      </c>
      <c r="D196" s="35">
        <v>56540470063</v>
      </c>
      <c r="E196" s="35" t="s">
        <v>17</v>
      </c>
      <c r="F196" s="35" t="s">
        <v>4402</v>
      </c>
      <c r="G196" s="35" t="s">
        <v>4403</v>
      </c>
      <c r="H196" s="35" t="s">
        <v>4404</v>
      </c>
      <c r="I196" s="35" t="s">
        <v>3669</v>
      </c>
      <c r="J196" s="35" t="s">
        <v>3770</v>
      </c>
      <c r="K196" s="35">
        <f t="shared" si="106"/>
        <v>13000000</v>
      </c>
      <c r="L196" s="35" t="s">
        <v>90</v>
      </c>
      <c r="M196" s="35" t="str">
        <f t="shared" si="107"/>
        <v/>
      </c>
      <c r="N196" s="35"/>
      <c r="O196" s="35" t="str">
        <f t="shared" si="108"/>
        <v>2548005</v>
      </c>
      <c r="P196" s="35" t="s">
        <v>3589</v>
      </c>
      <c r="Q196" s="35" t="str">
        <f t="shared" si="109"/>
        <v/>
      </c>
      <c r="R196" s="35"/>
      <c r="S196" s="35" t="str">
        <f t="shared" si="110"/>
        <v>25560002</v>
      </c>
      <c r="T196" s="35" t="s">
        <v>3018</v>
      </c>
      <c r="U196" s="35"/>
      <c r="V196" s="35" t="s">
        <v>4382</v>
      </c>
      <c r="W196" s="35" t="str">
        <f t="shared" si="111"/>
        <v>840</v>
      </c>
      <c r="X196" s="35" t="s">
        <v>2029</v>
      </c>
      <c r="Y196" s="35" t="str">
        <f t="shared" si="112"/>
        <v>North America</v>
      </c>
      <c r="Z196" s="48"/>
      <c r="AA196" s="35"/>
      <c r="AB196" s="35"/>
      <c r="AC196" s="35" t="s">
        <v>2484</v>
      </c>
      <c r="AD196" s="35" t="s">
        <v>4405</v>
      </c>
      <c r="AE196" s="35"/>
      <c r="AF196" s="47">
        <v>41641</v>
      </c>
      <c r="AG196" s="45" t="s">
        <v>3758</v>
      </c>
      <c r="AH196" s="47">
        <v>41782</v>
      </c>
      <c r="AI196" s="45" t="s">
        <v>3758</v>
      </c>
      <c r="AJ196" s="35"/>
      <c r="AK196" s="35" t="s">
        <v>4065</v>
      </c>
      <c r="AL196" s="45" t="s">
        <v>3838</v>
      </c>
      <c r="AM196" s="45"/>
      <c r="AN196" s="45"/>
      <c r="AO196" s="45"/>
      <c r="AP196" s="45"/>
      <c r="AQ196" s="35"/>
    </row>
    <row r="197" spans="1:43" s="36" customFormat="1" ht="24">
      <c r="A197" s="40">
        <v>2013</v>
      </c>
      <c r="B197" s="40">
        <v>1</v>
      </c>
      <c r="C197" s="40">
        <v>196</v>
      </c>
      <c r="D197" s="35">
        <v>56540470064</v>
      </c>
      <c r="E197" s="35" t="s">
        <v>3</v>
      </c>
      <c r="F197" s="35" t="s">
        <v>4406</v>
      </c>
      <c r="G197" s="35" t="s">
        <v>4407</v>
      </c>
      <c r="H197" s="35" t="s">
        <v>4408</v>
      </c>
      <c r="I197" s="35" t="s">
        <v>3669</v>
      </c>
      <c r="J197" s="35" t="s">
        <v>3770</v>
      </c>
      <c r="K197" s="35">
        <f t="shared" si="106"/>
        <v>13000000</v>
      </c>
      <c r="L197" s="35" t="s">
        <v>90</v>
      </c>
      <c r="M197" s="35" t="str">
        <f t="shared" si="107"/>
        <v/>
      </c>
      <c r="N197" s="35"/>
      <c r="O197" s="35" t="str">
        <f t="shared" si="108"/>
        <v>2548005</v>
      </c>
      <c r="P197" s="35" t="s">
        <v>3589</v>
      </c>
      <c r="Q197" s="35" t="str">
        <f t="shared" si="109"/>
        <v/>
      </c>
      <c r="R197" s="35"/>
      <c r="S197" s="35" t="str">
        <f t="shared" si="110"/>
        <v>25560002</v>
      </c>
      <c r="T197" s="35" t="s">
        <v>3018</v>
      </c>
      <c r="U197" s="35"/>
      <c r="V197" s="35" t="s">
        <v>4382</v>
      </c>
      <c r="W197" s="35" t="str">
        <f t="shared" si="111"/>
        <v>840</v>
      </c>
      <c r="X197" s="35" t="s">
        <v>2029</v>
      </c>
      <c r="Y197" s="35" t="str">
        <f t="shared" si="112"/>
        <v>North America</v>
      </c>
      <c r="Z197" s="48"/>
      <c r="AA197" s="35"/>
      <c r="AB197" s="35"/>
      <c r="AC197" s="35" t="s">
        <v>2484</v>
      </c>
      <c r="AD197" s="35" t="s">
        <v>4409</v>
      </c>
      <c r="AE197" s="35"/>
      <c r="AF197" s="47">
        <v>41641</v>
      </c>
      <c r="AG197" s="45" t="s">
        <v>3758</v>
      </c>
      <c r="AH197" s="47">
        <v>41782</v>
      </c>
      <c r="AI197" s="45" t="s">
        <v>3758</v>
      </c>
      <c r="AJ197" s="35"/>
      <c r="AK197" s="35" t="s">
        <v>4065</v>
      </c>
      <c r="AL197" s="45" t="s">
        <v>3838</v>
      </c>
      <c r="AM197" s="45"/>
      <c r="AN197" s="45"/>
      <c r="AO197" s="45"/>
      <c r="AP197" s="45"/>
      <c r="AQ197" s="35"/>
    </row>
    <row r="198" spans="1:43" s="36" customFormat="1" ht="24">
      <c r="A198" s="40">
        <v>2013</v>
      </c>
      <c r="B198" s="40">
        <v>1</v>
      </c>
      <c r="C198" s="40">
        <v>197</v>
      </c>
      <c r="D198" s="35">
        <v>56540470065</v>
      </c>
      <c r="E198" s="35" t="s">
        <v>17</v>
      </c>
      <c r="F198" s="35" t="s">
        <v>4410</v>
      </c>
      <c r="G198" s="35" t="s">
        <v>4411</v>
      </c>
      <c r="H198" s="35" t="s">
        <v>4412</v>
      </c>
      <c r="I198" s="35" t="s">
        <v>3669</v>
      </c>
      <c r="J198" s="35" t="s">
        <v>3770</v>
      </c>
      <c r="K198" s="35">
        <f t="shared" si="106"/>
        <v>13000000</v>
      </c>
      <c r="L198" s="35" t="s">
        <v>90</v>
      </c>
      <c r="M198" s="35" t="str">
        <f t="shared" si="107"/>
        <v/>
      </c>
      <c r="N198" s="35"/>
      <c r="O198" s="35" t="str">
        <f t="shared" si="108"/>
        <v>2548005</v>
      </c>
      <c r="P198" s="35" t="s">
        <v>3589</v>
      </c>
      <c r="Q198" s="35" t="str">
        <f t="shared" si="109"/>
        <v/>
      </c>
      <c r="R198" s="35"/>
      <c r="S198" s="35" t="str">
        <f t="shared" si="110"/>
        <v>25560002</v>
      </c>
      <c r="T198" s="35" t="s">
        <v>3018</v>
      </c>
      <c r="U198" s="35"/>
      <c r="V198" s="35" t="s">
        <v>4382</v>
      </c>
      <c r="W198" s="35" t="str">
        <f t="shared" si="111"/>
        <v>840</v>
      </c>
      <c r="X198" s="35" t="s">
        <v>2029</v>
      </c>
      <c r="Y198" s="35" t="str">
        <f t="shared" si="112"/>
        <v>North America</v>
      </c>
      <c r="Z198" s="48"/>
      <c r="AA198" s="35"/>
      <c r="AB198" s="35"/>
      <c r="AC198" s="35" t="s">
        <v>2484</v>
      </c>
      <c r="AD198" s="35" t="s">
        <v>4413</v>
      </c>
      <c r="AE198" s="35"/>
      <c r="AF198" s="47">
        <v>41641</v>
      </c>
      <c r="AG198" s="45" t="s">
        <v>3758</v>
      </c>
      <c r="AH198" s="47">
        <v>41782</v>
      </c>
      <c r="AI198" s="45" t="s">
        <v>3758</v>
      </c>
      <c r="AJ198" s="35"/>
      <c r="AK198" s="35" t="s">
        <v>4065</v>
      </c>
      <c r="AL198" s="45" t="s">
        <v>3838</v>
      </c>
      <c r="AM198" s="45"/>
      <c r="AN198" s="45"/>
      <c r="AO198" s="45"/>
      <c r="AP198" s="45"/>
      <c r="AQ198" s="35"/>
    </row>
    <row r="199" spans="1:43" s="36" customFormat="1" ht="24">
      <c r="A199" s="40">
        <v>2013</v>
      </c>
      <c r="B199" s="40">
        <v>1</v>
      </c>
      <c r="C199" s="40">
        <v>198</v>
      </c>
      <c r="D199" s="35">
        <v>56540470066</v>
      </c>
      <c r="E199" s="35" t="s">
        <v>3</v>
      </c>
      <c r="F199" s="35" t="s">
        <v>4414</v>
      </c>
      <c r="G199" s="35" t="s">
        <v>4415</v>
      </c>
      <c r="H199" s="35" t="s">
        <v>4416</v>
      </c>
      <c r="I199" s="35" t="s">
        <v>3669</v>
      </c>
      <c r="J199" s="35" t="s">
        <v>3770</v>
      </c>
      <c r="K199" s="35">
        <f t="shared" si="106"/>
        <v>13000000</v>
      </c>
      <c r="L199" s="35" t="s">
        <v>90</v>
      </c>
      <c r="M199" s="35" t="str">
        <f t="shared" si="107"/>
        <v/>
      </c>
      <c r="N199" s="35"/>
      <c r="O199" s="35" t="str">
        <f t="shared" si="108"/>
        <v>2548005</v>
      </c>
      <c r="P199" s="35" t="s">
        <v>3589</v>
      </c>
      <c r="Q199" s="35" t="str">
        <f t="shared" si="109"/>
        <v/>
      </c>
      <c r="R199" s="35"/>
      <c r="S199" s="35" t="str">
        <f t="shared" si="110"/>
        <v>25560002</v>
      </c>
      <c r="T199" s="35" t="s">
        <v>3018</v>
      </c>
      <c r="U199" s="35"/>
      <c r="V199" s="35" t="s">
        <v>4382</v>
      </c>
      <c r="W199" s="35" t="str">
        <f t="shared" si="111"/>
        <v>840</v>
      </c>
      <c r="X199" s="35" t="s">
        <v>2029</v>
      </c>
      <c r="Y199" s="35" t="str">
        <f t="shared" si="112"/>
        <v>North America</v>
      </c>
      <c r="Z199" s="48"/>
      <c r="AA199" s="35"/>
      <c r="AB199" s="35"/>
      <c r="AC199" s="35" t="s">
        <v>2484</v>
      </c>
      <c r="AD199" s="35" t="s">
        <v>4417</v>
      </c>
      <c r="AE199" s="35"/>
      <c r="AF199" s="47">
        <v>41641</v>
      </c>
      <c r="AG199" s="45" t="s">
        <v>3758</v>
      </c>
      <c r="AH199" s="47">
        <v>41782</v>
      </c>
      <c r="AI199" s="45" t="s">
        <v>3758</v>
      </c>
      <c r="AJ199" s="35"/>
      <c r="AK199" s="35" t="s">
        <v>4065</v>
      </c>
      <c r="AL199" s="45" t="s">
        <v>3838</v>
      </c>
      <c r="AM199" s="45"/>
      <c r="AN199" s="45"/>
      <c r="AO199" s="45"/>
      <c r="AP199" s="45"/>
      <c r="AQ199" s="35"/>
    </row>
    <row r="200" spans="1:43" s="36" customFormat="1" ht="24">
      <c r="A200" s="40">
        <v>2013</v>
      </c>
      <c r="B200" s="40">
        <v>1</v>
      </c>
      <c r="C200" s="40">
        <v>199</v>
      </c>
      <c r="D200" s="35">
        <v>56540470067</v>
      </c>
      <c r="E200" s="35" t="s">
        <v>17</v>
      </c>
      <c r="F200" s="35" t="s">
        <v>4418</v>
      </c>
      <c r="G200" s="35" t="s">
        <v>4419</v>
      </c>
      <c r="H200" s="35" t="s">
        <v>4420</v>
      </c>
      <c r="I200" s="35" t="s">
        <v>3669</v>
      </c>
      <c r="J200" s="35" t="s">
        <v>3770</v>
      </c>
      <c r="K200" s="35">
        <f t="shared" si="106"/>
        <v>13000000</v>
      </c>
      <c r="L200" s="35" t="s">
        <v>90</v>
      </c>
      <c r="M200" s="35" t="str">
        <f t="shared" si="107"/>
        <v/>
      </c>
      <c r="N200" s="35"/>
      <c r="O200" s="35" t="str">
        <f t="shared" si="108"/>
        <v>2548005</v>
      </c>
      <c r="P200" s="35" t="s">
        <v>3589</v>
      </c>
      <c r="Q200" s="35" t="str">
        <f t="shared" si="109"/>
        <v/>
      </c>
      <c r="R200" s="35"/>
      <c r="S200" s="35" t="str">
        <f t="shared" si="110"/>
        <v>25560002</v>
      </c>
      <c r="T200" s="35" t="s">
        <v>3018</v>
      </c>
      <c r="U200" s="35"/>
      <c r="V200" s="35" t="s">
        <v>4382</v>
      </c>
      <c r="W200" s="35" t="str">
        <f t="shared" si="111"/>
        <v>840</v>
      </c>
      <c r="X200" s="35" t="s">
        <v>2029</v>
      </c>
      <c r="Y200" s="35" t="str">
        <f t="shared" si="112"/>
        <v>North America</v>
      </c>
      <c r="Z200" s="48"/>
      <c r="AA200" s="35"/>
      <c r="AB200" s="35"/>
      <c r="AC200" s="35" t="s">
        <v>2484</v>
      </c>
      <c r="AD200" s="35" t="s">
        <v>4421</v>
      </c>
      <c r="AE200" s="35"/>
      <c r="AF200" s="47">
        <v>41641</v>
      </c>
      <c r="AG200" s="45" t="s">
        <v>3758</v>
      </c>
      <c r="AH200" s="47">
        <v>41782</v>
      </c>
      <c r="AI200" s="45" t="s">
        <v>3758</v>
      </c>
      <c r="AJ200" s="35"/>
      <c r="AK200" s="35" t="s">
        <v>4065</v>
      </c>
      <c r="AL200" s="45" t="s">
        <v>3838</v>
      </c>
      <c r="AM200" s="45"/>
      <c r="AN200" s="45"/>
      <c r="AO200" s="45"/>
      <c r="AP200" s="45"/>
      <c r="AQ200" s="35"/>
    </row>
    <row r="201" spans="1:43" s="36" customFormat="1" ht="24">
      <c r="A201" s="40">
        <v>2013</v>
      </c>
      <c r="B201" s="40">
        <v>1</v>
      </c>
      <c r="C201" s="40">
        <v>200</v>
      </c>
      <c r="D201" s="35">
        <v>56540470068</v>
      </c>
      <c r="E201" s="35" t="s">
        <v>3</v>
      </c>
      <c r="F201" s="35" t="s">
        <v>4422</v>
      </c>
      <c r="G201" s="35" t="s">
        <v>4423</v>
      </c>
      <c r="H201" s="35" t="s">
        <v>4424</v>
      </c>
      <c r="I201" s="35" t="s">
        <v>3669</v>
      </c>
      <c r="J201" s="35" t="s">
        <v>3770</v>
      </c>
      <c r="K201" s="35">
        <f t="shared" si="106"/>
        <v>13000000</v>
      </c>
      <c r="L201" s="35" t="s">
        <v>90</v>
      </c>
      <c r="M201" s="35" t="str">
        <f t="shared" si="107"/>
        <v/>
      </c>
      <c r="N201" s="35"/>
      <c r="O201" s="35" t="str">
        <f t="shared" si="108"/>
        <v>2548005</v>
      </c>
      <c r="P201" s="35" t="s">
        <v>3589</v>
      </c>
      <c r="Q201" s="35" t="str">
        <f t="shared" si="109"/>
        <v/>
      </c>
      <c r="R201" s="35"/>
      <c r="S201" s="35" t="str">
        <f t="shared" si="110"/>
        <v>25560002</v>
      </c>
      <c r="T201" s="35" t="s">
        <v>3018</v>
      </c>
      <c r="U201" s="35"/>
      <c r="V201" s="35" t="s">
        <v>4382</v>
      </c>
      <c r="W201" s="35" t="str">
        <f t="shared" si="111"/>
        <v>840</v>
      </c>
      <c r="X201" s="35" t="s">
        <v>2029</v>
      </c>
      <c r="Y201" s="35" t="str">
        <f t="shared" si="112"/>
        <v>North America</v>
      </c>
      <c r="Z201" s="48"/>
      <c r="AA201" s="35"/>
      <c r="AB201" s="35"/>
      <c r="AC201" s="35" t="s">
        <v>2484</v>
      </c>
      <c r="AD201" s="35" t="s">
        <v>4425</v>
      </c>
      <c r="AE201" s="35"/>
      <c r="AF201" s="47">
        <v>41641</v>
      </c>
      <c r="AG201" s="45" t="s">
        <v>3758</v>
      </c>
      <c r="AH201" s="47">
        <v>41782</v>
      </c>
      <c r="AI201" s="45" t="s">
        <v>3758</v>
      </c>
      <c r="AJ201" s="35"/>
      <c r="AK201" s="35" t="s">
        <v>4065</v>
      </c>
      <c r="AL201" s="45" t="s">
        <v>3838</v>
      </c>
      <c r="AM201" s="45"/>
      <c r="AN201" s="45"/>
      <c r="AO201" s="45"/>
      <c r="AP201" s="45"/>
      <c r="AQ201" s="35"/>
    </row>
    <row r="202" spans="1:43" s="36" customFormat="1" ht="24">
      <c r="A202" s="40">
        <v>2013</v>
      </c>
      <c r="B202" s="40">
        <v>1</v>
      </c>
      <c r="C202" s="40">
        <v>201</v>
      </c>
      <c r="D202" s="35">
        <v>56540480001</v>
      </c>
      <c r="E202" s="35" t="s">
        <v>17</v>
      </c>
      <c r="F202" s="35" t="s">
        <v>4426</v>
      </c>
      <c r="G202" s="35" t="s">
        <v>4427</v>
      </c>
      <c r="H202" s="35" t="s">
        <v>4428</v>
      </c>
      <c r="I202" s="35" t="s">
        <v>3667</v>
      </c>
      <c r="J202" s="35" t="s">
        <v>3770</v>
      </c>
      <c r="K202" s="35">
        <f t="shared" si="106"/>
        <v>11100000</v>
      </c>
      <c r="L202" s="35" t="s">
        <v>79</v>
      </c>
      <c r="M202" s="35">
        <f t="shared" si="107"/>
        <v>11104000</v>
      </c>
      <c r="N202" s="35" t="s">
        <v>170</v>
      </c>
      <c r="O202" s="35" t="str">
        <f t="shared" si="108"/>
        <v>2534002</v>
      </c>
      <c r="P202" s="35" t="s">
        <v>3236</v>
      </c>
      <c r="Q202" s="35" t="str">
        <f t="shared" si="109"/>
        <v/>
      </c>
      <c r="R202" s="35"/>
      <c r="S202" s="35" t="str">
        <f t="shared" si="110"/>
        <v>25570006</v>
      </c>
      <c r="T202" s="35" t="s">
        <v>2820</v>
      </c>
      <c r="U202" s="35"/>
      <c r="V202" s="35" t="s">
        <v>4429</v>
      </c>
      <c r="W202" s="35" t="str">
        <f t="shared" si="111"/>
        <v>458</v>
      </c>
      <c r="X202" s="35" t="s">
        <v>21</v>
      </c>
      <c r="Y202" s="35" t="str">
        <f t="shared" si="112"/>
        <v>Asia</v>
      </c>
      <c r="Z202" s="48"/>
      <c r="AA202" s="35"/>
      <c r="AB202" s="35"/>
      <c r="AC202" s="35" t="s">
        <v>20</v>
      </c>
      <c r="AD202" s="35" t="s">
        <v>4430</v>
      </c>
      <c r="AE202" s="35"/>
      <c r="AF202" s="47">
        <v>41796</v>
      </c>
      <c r="AG202" s="45" t="s">
        <v>3851</v>
      </c>
      <c r="AH202" s="47">
        <v>41851</v>
      </c>
      <c r="AI202" s="45" t="s">
        <v>3851</v>
      </c>
      <c r="AJ202" s="35"/>
      <c r="AK202" s="35" t="s">
        <v>4431</v>
      </c>
      <c r="AL202" s="45" t="s">
        <v>3838</v>
      </c>
      <c r="AM202" s="45"/>
      <c r="AN202" s="45"/>
      <c r="AO202" s="45"/>
      <c r="AP202" s="45"/>
      <c r="AQ202" s="35"/>
    </row>
    <row r="203" spans="1:43" s="74" customFormat="1" ht="24">
      <c r="A203" s="68">
        <v>2013</v>
      </c>
      <c r="B203" s="68">
        <v>1</v>
      </c>
      <c r="C203" s="68">
        <v>202</v>
      </c>
      <c r="D203" s="81">
        <v>1</v>
      </c>
      <c r="E203" s="69" t="s">
        <v>3</v>
      </c>
      <c r="F203" s="69" t="s">
        <v>4432</v>
      </c>
      <c r="G203" s="69" t="s">
        <v>4433</v>
      </c>
      <c r="H203" s="69" t="s">
        <v>4434</v>
      </c>
      <c r="I203" s="69" t="s">
        <v>3670</v>
      </c>
      <c r="J203" s="69" t="s">
        <v>3770</v>
      </c>
      <c r="K203" s="69">
        <f t="shared" si="106"/>
        <v>11100000</v>
      </c>
      <c r="L203" s="69" t="s">
        <v>79</v>
      </c>
      <c r="M203" s="69" t="str">
        <f t="shared" si="107"/>
        <v/>
      </c>
      <c r="N203" s="69"/>
      <c r="O203" s="69" t="str">
        <f t="shared" si="108"/>
        <v/>
      </c>
      <c r="P203" s="69"/>
      <c r="Q203" s="69" t="str">
        <f t="shared" si="109"/>
        <v/>
      </c>
      <c r="R203" s="69"/>
      <c r="S203" s="69" t="str">
        <f t="shared" si="110"/>
        <v/>
      </c>
      <c r="T203" s="69"/>
      <c r="U203" s="69"/>
      <c r="V203" s="69" t="s">
        <v>4435</v>
      </c>
      <c r="W203" s="69" t="str">
        <f t="shared" si="111"/>
        <v>458</v>
      </c>
      <c r="X203" s="69" t="s">
        <v>21</v>
      </c>
      <c r="Y203" s="69" t="str">
        <f t="shared" si="112"/>
        <v>Asia</v>
      </c>
      <c r="Z203" s="70"/>
      <c r="AA203" s="69"/>
      <c r="AB203" s="69"/>
      <c r="AC203" s="69" t="s">
        <v>20</v>
      </c>
      <c r="AD203" s="69" t="s">
        <v>4436</v>
      </c>
      <c r="AE203" s="69"/>
      <c r="AF203" s="71"/>
      <c r="AG203" s="72"/>
      <c r="AH203" s="71"/>
      <c r="AI203" s="72"/>
      <c r="AJ203" s="69"/>
      <c r="AK203" s="69"/>
      <c r="AL203" s="72"/>
      <c r="AM203" s="72"/>
      <c r="AN203" s="72"/>
      <c r="AO203" s="72"/>
      <c r="AP203" s="72"/>
      <c r="AQ203" s="69"/>
    </row>
    <row r="204" spans="1:43" s="36" customFormat="1" ht="24">
      <c r="A204" s="40">
        <v>2013</v>
      </c>
      <c r="B204" s="40">
        <v>1</v>
      </c>
      <c r="C204" s="40">
        <v>203</v>
      </c>
      <c r="D204" s="52">
        <v>56540460049</v>
      </c>
      <c r="E204" s="53" t="s">
        <v>17</v>
      </c>
      <c r="F204" s="35" t="s">
        <v>4437</v>
      </c>
      <c r="G204" s="35"/>
      <c r="H204" s="35" t="s">
        <v>4438</v>
      </c>
      <c r="I204" s="54" t="s">
        <v>3670</v>
      </c>
      <c r="J204" s="54" t="s">
        <v>3770</v>
      </c>
      <c r="K204" s="35">
        <f t="shared" si="106"/>
        <v>11300000</v>
      </c>
      <c r="L204" s="35" t="s">
        <v>36</v>
      </c>
      <c r="M204" s="35" t="str">
        <f t="shared" si="107"/>
        <v/>
      </c>
      <c r="N204" s="35"/>
      <c r="O204" s="35" t="str">
        <f t="shared" si="108"/>
        <v>2543003</v>
      </c>
      <c r="P204" s="35" t="s">
        <v>3565</v>
      </c>
      <c r="Q204" s="35" t="str">
        <f t="shared" si="109"/>
        <v/>
      </c>
      <c r="R204" s="35"/>
      <c r="S204" s="35" t="str">
        <f t="shared" si="110"/>
        <v>25540409</v>
      </c>
      <c r="T204" s="35" t="s">
        <v>2763</v>
      </c>
      <c r="U204" s="35"/>
      <c r="V204" s="55" t="s">
        <v>3808</v>
      </c>
      <c r="W204" s="35" t="str">
        <f t="shared" si="111"/>
        <v>124</v>
      </c>
      <c r="X204" s="56" t="s">
        <v>1626</v>
      </c>
      <c r="Y204" s="35" t="str">
        <f t="shared" si="112"/>
        <v>North America</v>
      </c>
      <c r="Z204" s="48"/>
      <c r="AA204" s="35"/>
      <c r="AB204" s="35"/>
      <c r="AC204" s="57" t="s">
        <v>2332</v>
      </c>
      <c r="AD204" s="35" t="s">
        <v>4439</v>
      </c>
      <c r="AE204" s="35"/>
      <c r="AF204" s="47">
        <v>41773</v>
      </c>
      <c r="AG204" s="45" t="s">
        <v>3758</v>
      </c>
      <c r="AH204" s="47">
        <v>41802</v>
      </c>
      <c r="AI204" s="45" t="s">
        <v>3851</v>
      </c>
      <c r="AJ204" s="35"/>
      <c r="AK204" s="58" t="s">
        <v>4296</v>
      </c>
      <c r="AL204" s="45" t="s">
        <v>3838</v>
      </c>
      <c r="AM204" s="45"/>
      <c r="AN204" s="45"/>
      <c r="AO204" s="45"/>
      <c r="AP204" s="45"/>
      <c r="AQ204" s="35"/>
    </row>
    <row r="205" spans="1:43" s="36" customFormat="1" ht="24">
      <c r="A205" s="40">
        <v>2013</v>
      </c>
      <c r="B205" s="40">
        <v>1</v>
      </c>
      <c r="C205" s="40">
        <v>204</v>
      </c>
      <c r="D205" s="52">
        <v>56540460051</v>
      </c>
      <c r="E205" s="53" t="s">
        <v>17</v>
      </c>
      <c r="F205" s="35" t="s">
        <v>4440</v>
      </c>
      <c r="G205" s="35"/>
      <c r="H205" s="35" t="s">
        <v>4441</v>
      </c>
      <c r="I205" s="54" t="s">
        <v>3670</v>
      </c>
      <c r="J205" s="54" t="s">
        <v>3770</v>
      </c>
      <c r="K205" s="35">
        <f t="shared" si="106"/>
        <v>10700000</v>
      </c>
      <c r="L205" s="35" t="s">
        <v>71</v>
      </c>
      <c r="M205" s="35">
        <f t="shared" si="107"/>
        <v>10710000</v>
      </c>
      <c r="N205" s="35" t="s">
        <v>122</v>
      </c>
      <c r="O205" s="35" t="str">
        <f t="shared" si="108"/>
        <v>2553003</v>
      </c>
      <c r="P205" s="35" t="s">
        <v>3466</v>
      </c>
      <c r="Q205" s="35" t="str">
        <f t="shared" si="109"/>
        <v/>
      </c>
      <c r="R205" s="35"/>
      <c r="S205" s="35" t="str">
        <f t="shared" si="110"/>
        <v>25540166</v>
      </c>
      <c r="T205" s="35" t="s">
        <v>2888</v>
      </c>
      <c r="U205" s="35"/>
      <c r="V205" s="55" t="s">
        <v>4209</v>
      </c>
      <c r="W205" s="35" t="str">
        <f t="shared" si="111"/>
        <v>360</v>
      </c>
      <c r="X205" s="56" t="s">
        <v>1759</v>
      </c>
      <c r="Y205" s="35" t="str">
        <f t="shared" si="112"/>
        <v>Asia</v>
      </c>
      <c r="Z205" s="48"/>
      <c r="AA205" s="35"/>
      <c r="AB205" s="35"/>
      <c r="AC205" s="57" t="s">
        <v>13</v>
      </c>
      <c r="AD205" s="35" t="s">
        <v>4442</v>
      </c>
      <c r="AE205" s="35"/>
      <c r="AF205" s="47">
        <v>41800</v>
      </c>
      <c r="AG205" s="45" t="s">
        <v>3851</v>
      </c>
      <c r="AH205" s="47">
        <v>41834</v>
      </c>
      <c r="AI205" s="45" t="s">
        <v>3851</v>
      </c>
      <c r="AJ205" s="35"/>
      <c r="AK205" s="58" t="s">
        <v>4296</v>
      </c>
      <c r="AL205" s="45" t="s">
        <v>3838</v>
      </c>
      <c r="AM205" s="45"/>
      <c r="AN205" s="45"/>
      <c r="AO205" s="45"/>
      <c r="AP205" s="45"/>
      <c r="AQ205" s="35"/>
    </row>
    <row r="206" spans="1:43" s="74" customFormat="1" ht="24">
      <c r="A206" s="68">
        <v>2013</v>
      </c>
      <c r="B206" s="68">
        <v>1</v>
      </c>
      <c r="C206" s="68">
        <v>205</v>
      </c>
      <c r="D206" s="82">
        <v>1</v>
      </c>
      <c r="E206" s="75" t="s">
        <v>3</v>
      </c>
      <c r="F206" s="69" t="s">
        <v>4443</v>
      </c>
      <c r="G206" s="69"/>
      <c r="H206" s="69" t="s">
        <v>4444</v>
      </c>
      <c r="I206" s="76" t="s">
        <v>3670</v>
      </c>
      <c r="J206" s="76" t="s">
        <v>3770</v>
      </c>
      <c r="K206" s="69">
        <f t="shared" si="106"/>
        <v>10700000</v>
      </c>
      <c r="L206" s="69" t="s">
        <v>71</v>
      </c>
      <c r="M206" s="69">
        <f t="shared" si="107"/>
        <v>10710000</v>
      </c>
      <c r="N206" s="69" t="s">
        <v>122</v>
      </c>
      <c r="O206" s="69" t="str">
        <f t="shared" si="108"/>
        <v>2553003</v>
      </c>
      <c r="P206" s="69" t="s">
        <v>3466</v>
      </c>
      <c r="Q206" s="69" t="str">
        <f t="shared" si="109"/>
        <v/>
      </c>
      <c r="R206" s="69"/>
      <c r="S206" s="69" t="str">
        <f t="shared" si="110"/>
        <v/>
      </c>
      <c r="T206" s="69"/>
      <c r="U206" s="69"/>
      <c r="V206" s="77" t="s">
        <v>4209</v>
      </c>
      <c r="W206" s="69" t="str">
        <f t="shared" si="111"/>
        <v>360</v>
      </c>
      <c r="X206" s="78" t="s">
        <v>1759</v>
      </c>
      <c r="Y206" s="69" t="str">
        <f t="shared" si="112"/>
        <v>Asia</v>
      </c>
      <c r="Z206" s="70"/>
      <c r="AA206" s="69"/>
      <c r="AB206" s="69"/>
      <c r="AC206" s="79" t="s">
        <v>13</v>
      </c>
      <c r="AD206" s="69" t="s">
        <v>4445</v>
      </c>
      <c r="AE206" s="69"/>
      <c r="AF206" s="71">
        <v>41800</v>
      </c>
      <c r="AG206" s="72" t="s">
        <v>3851</v>
      </c>
      <c r="AH206" s="71">
        <v>41845</v>
      </c>
      <c r="AI206" s="72" t="s">
        <v>3851</v>
      </c>
      <c r="AJ206" s="69"/>
      <c r="AK206" s="80"/>
      <c r="AL206" s="72"/>
      <c r="AM206" s="72"/>
      <c r="AN206" s="72"/>
      <c r="AO206" s="72"/>
      <c r="AP206" s="72"/>
      <c r="AQ206" s="69"/>
    </row>
    <row r="207" spans="1:43" s="44" customFormat="1" ht="24">
      <c r="A207" s="40">
        <v>2013</v>
      </c>
      <c r="B207" s="40">
        <v>1</v>
      </c>
      <c r="C207" s="40">
        <v>206</v>
      </c>
      <c r="D207" s="40">
        <v>56560020002</v>
      </c>
      <c r="E207" s="40" t="s">
        <v>17</v>
      </c>
      <c r="F207" s="40" t="s">
        <v>4061</v>
      </c>
      <c r="G207" s="40"/>
      <c r="H207" s="40" t="s">
        <v>4062</v>
      </c>
      <c r="I207" s="40" t="s">
        <v>3669</v>
      </c>
      <c r="J207" s="40" t="s">
        <v>3782</v>
      </c>
      <c r="K207" s="40">
        <v>10000000</v>
      </c>
      <c r="L207" s="35" t="s">
        <v>69</v>
      </c>
      <c r="M207" s="40" t="str">
        <f>IF(ISBLANK(N207),"",INDEX(DEPARTMENT_CODE,MATCH(N207,DEPT_NAME_EN,0)))</f>
        <v/>
      </c>
      <c r="N207" s="40"/>
      <c r="O207" s="40"/>
      <c r="P207" s="35"/>
      <c r="Q207" s="40" t="str">
        <f>IF(ISBLANK(R207),"",INDEX(FOS_Code,MATCH(R207,FOS_Name_En,0)))</f>
        <v/>
      </c>
      <c r="R207" s="35"/>
      <c r="S207" s="40" t="str">
        <f>IF(ISBLANK(T207),"",INDEX(Program_Project_Code,MATCH(T207,Program_Project_Name,0)))</f>
        <v/>
      </c>
      <c r="T207" s="40"/>
      <c r="U207" s="40"/>
      <c r="V207" s="40"/>
      <c r="W207" s="35" t="str">
        <f>IF(ISBLANK(X207),"",INDEX(Country_Code,MATCH(X207,Country_Name,0)))</f>
        <v>276</v>
      </c>
      <c r="X207" s="35" t="s">
        <v>1719</v>
      </c>
      <c r="Y207" s="35" t="str">
        <f>IF(ISBLANK(X207),"",INDEX(Continents,MATCH(X207,Country_Name,0)))</f>
        <v>Europe</v>
      </c>
      <c r="Z207" s="41"/>
      <c r="AA207" s="40"/>
      <c r="AB207" s="40"/>
      <c r="AC207" s="35" t="s">
        <v>2364</v>
      </c>
      <c r="AD207" s="40" t="s">
        <v>4063</v>
      </c>
      <c r="AE207" s="40" t="s">
        <v>4064</v>
      </c>
      <c r="AF207" s="42">
        <v>41491</v>
      </c>
      <c r="AG207" s="43" t="s">
        <v>3761</v>
      </c>
      <c r="AH207" s="42">
        <v>41628</v>
      </c>
      <c r="AI207" s="43" t="s">
        <v>3761</v>
      </c>
      <c r="AJ207" s="40"/>
      <c r="AK207" s="40"/>
      <c r="AL207" s="40" t="s">
        <v>3764</v>
      </c>
      <c r="AM207" s="43"/>
      <c r="AN207" s="43"/>
      <c r="AO207" s="43"/>
      <c r="AP207" s="43"/>
      <c r="AQ207" s="40"/>
    </row>
    <row r="208" spans="1:43" s="36" customFormat="1" ht="24">
      <c r="A208" s="40">
        <v>2013</v>
      </c>
      <c r="B208" s="40">
        <v>1</v>
      </c>
      <c r="C208" s="40">
        <v>207</v>
      </c>
      <c r="D208" s="46">
        <v>56540470001</v>
      </c>
      <c r="E208" s="35" t="s">
        <v>17</v>
      </c>
      <c r="F208" s="35" t="s">
        <v>4446</v>
      </c>
      <c r="G208" s="35"/>
      <c r="H208" s="35" t="s">
        <v>4447</v>
      </c>
      <c r="I208" s="35" t="s">
        <v>3669</v>
      </c>
      <c r="J208" s="35" t="s">
        <v>3785</v>
      </c>
      <c r="K208" s="35">
        <f t="shared" ref="K208:K271" si="113">IF(ISBLANK(L208),"",INDEX(FACULTY_CODE,MATCH(L208,FACULTY_NAME_EN,0)))</f>
        <v>10700000</v>
      </c>
      <c r="L208" s="35" t="s">
        <v>71</v>
      </c>
      <c r="M208" s="35">
        <f t="shared" ref="M208:M271" si="114">IF(ISBLANK(N208),"",INDEX(DEPARTMENT_CODE,MATCH(N208,DEPT_NAME_EN,0)))</f>
        <v>10712000</v>
      </c>
      <c r="N208" s="35" t="s">
        <v>126</v>
      </c>
      <c r="O208" s="35" t="str">
        <f t="shared" ref="O208:O271" si="115">IF(ISBLANK(P208),"",INDEX(Program_Code,MATCH(P208,Program_Name_En,0)))</f>
        <v>2530001</v>
      </c>
      <c r="P208" s="35" t="s">
        <v>3217</v>
      </c>
      <c r="Q208" s="35">
        <f t="shared" ref="Q208:Q271" si="116">IF(ISBLANK(R208),"",INDEX(FOS_Code,MATCH(R208,FOS_Name_En,0)))</f>
        <v>10712018</v>
      </c>
      <c r="R208" s="35" t="s">
        <v>2522</v>
      </c>
      <c r="S208" s="35" t="str">
        <f t="shared" ref="S208:S271" si="117">IF(ISBLANK(T208),"",INDEX(Program_Project_Code,MATCH(T208,Program_Project_Name,0)))</f>
        <v>25540090</v>
      </c>
      <c r="T208" s="35" t="s">
        <v>2766</v>
      </c>
      <c r="U208" s="35"/>
      <c r="V208" s="35" t="s">
        <v>3810</v>
      </c>
      <c r="W208" s="35" t="str">
        <f t="shared" ref="W208:W271" si="118">IF(ISBLANK(X208),"",INDEX(Country_Code,MATCH(X208,Country_Name,0)))</f>
        <v>250</v>
      </c>
      <c r="X208" s="35" t="s">
        <v>19</v>
      </c>
      <c r="Y208" s="35" t="str">
        <f t="shared" ref="Y208:Y271" si="119">IF(ISBLANK(X208),"",INDEX(Continents,MATCH(X208,Country_Name,0)))</f>
        <v>Europe</v>
      </c>
      <c r="Z208" s="48"/>
      <c r="AA208" s="35"/>
      <c r="AB208" s="35"/>
      <c r="AC208" s="35" t="s">
        <v>18</v>
      </c>
      <c r="AD208" s="35" t="s">
        <v>4448</v>
      </c>
      <c r="AE208" s="35"/>
      <c r="AF208" s="47">
        <v>41435</v>
      </c>
      <c r="AG208" s="45" t="s">
        <v>3761</v>
      </c>
      <c r="AH208" s="47">
        <v>41614</v>
      </c>
      <c r="AI208" s="45" t="s">
        <v>3761</v>
      </c>
      <c r="AJ208" s="35"/>
      <c r="AK208" s="46" t="s">
        <v>4358</v>
      </c>
      <c r="AL208" s="45" t="s">
        <v>3838</v>
      </c>
      <c r="AM208" s="45"/>
      <c r="AN208" s="45"/>
      <c r="AO208" s="45"/>
      <c r="AP208" s="45"/>
      <c r="AQ208" s="35"/>
    </row>
    <row r="209" spans="1:43" s="36" customFormat="1" ht="24">
      <c r="A209" s="40">
        <v>2013</v>
      </c>
      <c r="B209" s="40">
        <v>1</v>
      </c>
      <c r="C209" s="40">
        <v>208</v>
      </c>
      <c r="D209" s="46">
        <v>56540470002</v>
      </c>
      <c r="E209" s="35" t="s">
        <v>17</v>
      </c>
      <c r="F209" s="35" t="s">
        <v>4449</v>
      </c>
      <c r="G209" s="35"/>
      <c r="H209" s="35" t="s">
        <v>4450</v>
      </c>
      <c r="I209" s="35" t="s">
        <v>3669</v>
      </c>
      <c r="J209" s="35" t="s">
        <v>3785</v>
      </c>
      <c r="K209" s="35">
        <f t="shared" si="113"/>
        <v>10700000</v>
      </c>
      <c r="L209" s="35" t="s">
        <v>71</v>
      </c>
      <c r="M209" s="35">
        <f t="shared" si="114"/>
        <v>10712000</v>
      </c>
      <c r="N209" s="35" t="s">
        <v>126</v>
      </c>
      <c r="O209" s="35" t="str">
        <f t="shared" si="115"/>
        <v>2530001</v>
      </c>
      <c r="P209" s="35" t="s">
        <v>3217</v>
      </c>
      <c r="Q209" s="35">
        <f t="shared" si="116"/>
        <v>10712018</v>
      </c>
      <c r="R209" s="35" t="s">
        <v>2522</v>
      </c>
      <c r="S209" s="35" t="str">
        <f t="shared" si="117"/>
        <v>25540090</v>
      </c>
      <c r="T209" s="35" t="s">
        <v>2766</v>
      </c>
      <c r="U209" s="35"/>
      <c r="V209" s="35" t="s">
        <v>3789</v>
      </c>
      <c r="W209" s="35" t="str">
        <f t="shared" si="118"/>
        <v>250</v>
      </c>
      <c r="X209" s="35" t="s">
        <v>19</v>
      </c>
      <c r="Y209" s="35" t="str">
        <f t="shared" si="119"/>
        <v>Europe</v>
      </c>
      <c r="Z209" s="48"/>
      <c r="AA209" s="35"/>
      <c r="AB209" s="35"/>
      <c r="AC209" s="35" t="s">
        <v>18</v>
      </c>
      <c r="AD209" s="35" t="s">
        <v>4451</v>
      </c>
      <c r="AE209" s="35"/>
      <c r="AF209" s="47">
        <v>41435</v>
      </c>
      <c r="AG209" s="45" t="s">
        <v>3761</v>
      </c>
      <c r="AH209" s="47">
        <v>41614</v>
      </c>
      <c r="AI209" s="45" t="s">
        <v>3761</v>
      </c>
      <c r="AJ209" s="35"/>
      <c r="AK209" s="46" t="s">
        <v>4358</v>
      </c>
      <c r="AL209" s="45" t="s">
        <v>3838</v>
      </c>
      <c r="AM209" s="45"/>
      <c r="AN209" s="45"/>
      <c r="AO209" s="45"/>
      <c r="AP209" s="45"/>
      <c r="AQ209" s="35"/>
    </row>
    <row r="210" spans="1:43" s="36" customFormat="1" ht="24">
      <c r="A210" s="40">
        <v>2013</v>
      </c>
      <c r="B210" s="40">
        <v>1</v>
      </c>
      <c r="C210" s="40">
        <v>209</v>
      </c>
      <c r="D210" s="46">
        <v>56540470003</v>
      </c>
      <c r="E210" s="35" t="s">
        <v>3807</v>
      </c>
      <c r="F210" s="35" t="s">
        <v>4452</v>
      </c>
      <c r="G210" s="35"/>
      <c r="H210" s="35" t="s">
        <v>4453</v>
      </c>
      <c r="I210" s="35" t="s">
        <v>3669</v>
      </c>
      <c r="J210" s="35" t="s">
        <v>3785</v>
      </c>
      <c r="K210" s="35">
        <f t="shared" si="113"/>
        <v>10700000</v>
      </c>
      <c r="L210" s="35" t="s">
        <v>71</v>
      </c>
      <c r="M210" s="35">
        <f t="shared" si="114"/>
        <v>10712000</v>
      </c>
      <c r="N210" s="35" t="s">
        <v>126</v>
      </c>
      <c r="O210" s="35" t="str">
        <f t="shared" si="115"/>
        <v>2530001</v>
      </c>
      <c r="P210" s="35" t="s">
        <v>3217</v>
      </c>
      <c r="Q210" s="35">
        <f t="shared" si="116"/>
        <v>10712018</v>
      </c>
      <c r="R210" s="35" t="s">
        <v>2522</v>
      </c>
      <c r="S210" s="35" t="str">
        <f t="shared" si="117"/>
        <v>25540090</v>
      </c>
      <c r="T210" s="35" t="s">
        <v>2766</v>
      </c>
      <c r="U210" s="35"/>
      <c r="V210" s="35" t="s">
        <v>3789</v>
      </c>
      <c r="W210" s="35" t="str">
        <f t="shared" si="118"/>
        <v>250</v>
      </c>
      <c r="X210" s="35" t="s">
        <v>19</v>
      </c>
      <c r="Y210" s="35" t="str">
        <f t="shared" si="119"/>
        <v>Europe</v>
      </c>
      <c r="Z210" s="48"/>
      <c r="AA210" s="35"/>
      <c r="AB210" s="35"/>
      <c r="AC210" s="35" t="s">
        <v>2414</v>
      </c>
      <c r="AD210" s="35" t="s">
        <v>4454</v>
      </c>
      <c r="AE210" s="35"/>
      <c r="AF210" s="47">
        <v>41435</v>
      </c>
      <c r="AG210" s="45" t="s">
        <v>3761</v>
      </c>
      <c r="AH210" s="47">
        <v>41614</v>
      </c>
      <c r="AI210" s="45" t="s">
        <v>3761</v>
      </c>
      <c r="AJ210" s="35"/>
      <c r="AK210" s="46" t="s">
        <v>4358</v>
      </c>
      <c r="AL210" s="45" t="s">
        <v>3838</v>
      </c>
      <c r="AM210" s="45"/>
      <c r="AN210" s="45"/>
      <c r="AO210" s="45"/>
      <c r="AP210" s="45"/>
      <c r="AQ210" s="35"/>
    </row>
    <row r="211" spans="1:43" s="36" customFormat="1" ht="24">
      <c r="A211" s="40">
        <v>2013</v>
      </c>
      <c r="B211" s="40">
        <v>1</v>
      </c>
      <c r="C211" s="40">
        <v>210</v>
      </c>
      <c r="D211" s="46">
        <v>56540470004</v>
      </c>
      <c r="E211" s="35" t="s">
        <v>3807</v>
      </c>
      <c r="F211" s="35" t="s">
        <v>4455</v>
      </c>
      <c r="G211" s="35"/>
      <c r="H211" s="35" t="s">
        <v>4456</v>
      </c>
      <c r="I211" s="35" t="s">
        <v>3669</v>
      </c>
      <c r="J211" s="35" t="s">
        <v>3785</v>
      </c>
      <c r="K211" s="35">
        <f t="shared" si="113"/>
        <v>10700000</v>
      </c>
      <c r="L211" s="35" t="s">
        <v>71</v>
      </c>
      <c r="M211" s="35">
        <f t="shared" si="114"/>
        <v>10712000</v>
      </c>
      <c r="N211" s="35" t="s">
        <v>126</v>
      </c>
      <c r="O211" s="35" t="str">
        <f t="shared" si="115"/>
        <v>2530001</v>
      </c>
      <c r="P211" s="35" t="s">
        <v>3217</v>
      </c>
      <c r="Q211" s="35">
        <f t="shared" si="116"/>
        <v>10712018</v>
      </c>
      <c r="R211" s="35" t="s">
        <v>2522</v>
      </c>
      <c r="S211" s="35" t="str">
        <f t="shared" si="117"/>
        <v>25540090</v>
      </c>
      <c r="T211" s="35" t="s">
        <v>2766</v>
      </c>
      <c r="U211" s="35"/>
      <c r="V211" s="35" t="s">
        <v>3789</v>
      </c>
      <c r="W211" s="35" t="str">
        <f t="shared" si="118"/>
        <v>250</v>
      </c>
      <c r="X211" s="35" t="s">
        <v>19</v>
      </c>
      <c r="Y211" s="35" t="str">
        <f t="shared" si="119"/>
        <v>Europe</v>
      </c>
      <c r="Z211" s="48"/>
      <c r="AA211" s="35"/>
      <c r="AB211" s="35"/>
      <c r="AC211" s="35" t="s">
        <v>18</v>
      </c>
      <c r="AD211" s="35" t="s">
        <v>4457</v>
      </c>
      <c r="AE211" s="35"/>
      <c r="AF211" s="47">
        <v>41435</v>
      </c>
      <c r="AG211" s="45" t="s">
        <v>3761</v>
      </c>
      <c r="AH211" s="47">
        <v>41614</v>
      </c>
      <c r="AI211" s="45" t="s">
        <v>3761</v>
      </c>
      <c r="AJ211" s="35"/>
      <c r="AK211" s="46" t="s">
        <v>4358</v>
      </c>
      <c r="AL211" s="45" t="s">
        <v>3838</v>
      </c>
      <c r="AM211" s="45"/>
      <c r="AN211" s="45"/>
      <c r="AO211" s="45"/>
      <c r="AP211" s="45"/>
      <c r="AQ211" s="35"/>
    </row>
    <row r="212" spans="1:43" s="36" customFormat="1" ht="24">
      <c r="A212" s="40">
        <v>2013</v>
      </c>
      <c r="B212" s="40">
        <v>1</v>
      </c>
      <c r="C212" s="40">
        <v>211</v>
      </c>
      <c r="D212" s="46">
        <v>56540470005</v>
      </c>
      <c r="E212" s="35" t="s">
        <v>3</v>
      </c>
      <c r="F212" s="35" t="s">
        <v>4458</v>
      </c>
      <c r="G212" s="35"/>
      <c r="H212" s="35" t="s">
        <v>4459</v>
      </c>
      <c r="I212" s="35" t="s">
        <v>3669</v>
      </c>
      <c r="J212" s="35" t="s">
        <v>3785</v>
      </c>
      <c r="K212" s="35">
        <f t="shared" si="113"/>
        <v>10700000</v>
      </c>
      <c r="L212" s="35" t="s">
        <v>71</v>
      </c>
      <c r="M212" s="35">
        <f t="shared" si="114"/>
        <v>10712000</v>
      </c>
      <c r="N212" s="35" t="s">
        <v>126</v>
      </c>
      <c r="O212" s="35" t="str">
        <f t="shared" si="115"/>
        <v>2530001</v>
      </c>
      <c r="P212" s="35" t="s">
        <v>3217</v>
      </c>
      <c r="Q212" s="35">
        <f t="shared" si="116"/>
        <v>10712018</v>
      </c>
      <c r="R212" s="35" t="s">
        <v>2522</v>
      </c>
      <c r="S212" s="35" t="str">
        <f t="shared" si="117"/>
        <v>25540090</v>
      </c>
      <c r="T212" s="35" t="s">
        <v>2766</v>
      </c>
      <c r="U212" s="35"/>
      <c r="V212" s="35" t="s">
        <v>3789</v>
      </c>
      <c r="W212" s="35" t="str">
        <f t="shared" si="118"/>
        <v>250</v>
      </c>
      <c r="X212" s="35" t="s">
        <v>19</v>
      </c>
      <c r="Y212" s="35" t="str">
        <f t="shared" si="119"/>
        <v>Europe</v>
      </c>
      <c r="Z212" s="48"/>
      <c r="AA212" s="35"/>
      <c r="AB212" s="35"/>
      <c r="AC212" s="35" t="s">
        <v>18</v>
      </c>
      <c r="AD212" s="35" t="s">
        <v>4460</v>
      </c>
      <c r="AE212" s="35"/>
      <c r="AF212" s="47">
        <v>41435</v>
      </c>
      <c r="AG212" s="45" t="s">
        <v>3761</v>
      </c>
      <c r="AH212" s="47">
        <v>41614</v>
      </c>
      <c r="AI212" s="45" t="s">
        <v>3761</v>
      </c>
      <c r="AJ212" s="35"/>
      <c r="AK212" s="46" t="s">
        <v>4358</v>
      </c>
      <c r="AL212" s="45" t="s">
        <v>3838</v>
      </c>
      <c r="AM212" s="45"/>
      <c r="AN212" s="45"/>
      <c r="AO212" s="45"/>
      <c r="AP212" s="45"/>
      <c r="AQ212" s="35"/>
    </row>
    <row r="213" spans="1:43" s="36" customFormat="1" ht="24">
      <c r="A213" s="40">
        <v>2013</v>
      </c>
      <c r="B213" s="40">
        <v>1</v>
      </c>
      <c r="C213" s="40">
        <v>212</v>
      </c>
      <c r="D213" s="46">
        <v>56540470006</v>
      </c>
      <c r="E213" s="35" t="s">
        <v>17</v>
      </c>
      <c r="F213" s="35" t="s">
        <v>4461</v>
      </c>
      <c r="G213" s="35"/>
      <c r="H213" s="35" t="s">
        <v>4462</v>
      </c>
      <c r="I213" s="35" t="s">
        <v>3669</v>
      </c>
      <c r="J213" s="35" t="s">
        <v>3785</v>
      </c>
      <c r="K213" s="35">
        <f t="shared" si="113"/>
        <v>10700000</v>
      </c>
      <c r="L213" s="35" t="s">
        <v>71</v>
      </c>
      <c r="M213" s="35">
        <f t="shared" si="114"/>
        <v>10712000</v>
      </c>
      <c r="N213" s="35" t="s">
        <v>126</v>
      </c>
      <c r="O213" s="35" t="str">
        <f t="shared" si="115"/>
        <v>2530001</v>
      </c>
      <c r="P213" s="35" t="s">
        <v>3217</v>
      </c>
      <c r="Q213" s="35">
        <f t="shared" si="116"/>
        <v>10712018</v>
      </c>
      <c r="R213" s="35" t="s">
        <v>2522</v>
      </c>
      <c r="S213" s="35" t="str">
        <f t="shared" si="117"/>
        <v>25540090</v>
      </c>
      <c r="T213" s="35" t="s">
        <v>2766</v>
      </c>
      <c r="U213" s="35"/>
      <c r="V213" s="35" t="s">
        <v>3789</v>
      </c>
      <c r="W213" s="35" t="str">
        <f t="shared" si="118"/>
        <v>250</v>
      </c>
      <c r="X213" s="35" t="s">
        <v>19</v>
      </c>
      <c r="Y213" s="35" t="str">
        <f t="shared" si="119"/>
        <v>Europe</v>
      </c>
      <c r="Z213" s="48"/>
      <c r="AA213" s="35"/>
      <c r="AB213" s="35"/>
      <c r="AC213" s="35" t="s">
        <v>18</v>
      </c>
      <c r="AD213" s="35" t="s">
        <v>4463</v>
      </c>
      <c r="AE213" s="35"/>
      <c r="AF213" s="47">
        <v>41435</v>
      </c>
      <c r="AG213" s="45" t="s">
        <v>3761</v>
      </c>
      <c r="AH213" s="47">
        <v>41614</v>
      </c>
      <c r="AI213" s="45" t="s">
        <v>3761</v>
      </c>
      <c r="AJ213" s="35"/>
      <c r="AK213" s="46" t="s">
        <v>4358</v>
      </c>
      <c r="AL213" s="45" t="s">
        <v>3838</v>
      </c>
      <c r="AM213" s="45"/>
      <c r="AN213" s="45"/>
      <c r="AO213" s="45"/>
      <c r="AP213" s="45"/>
      <c r="AQ213" s="35"/>
    </row>
    <row r="214" spans="1:43" s="36" customFormat="1" ht="24">
      <c r="A214" s="40">
        <v>2013</v>
      </c>
      <c r="B214" s="40">
        <v>1</v>
      </c>
      <c r="C214" s="40">
        <v>213</v>
      </c>
      <c r="D214" s="46">
        <v>56540470007</v>
      </c>
      <c r="E214" s="35" t="s">
        <v>3807</v>
      </c>
      <c r="F214" s="35" t="s">
        <v>4464</v>
      </c>
      <c r="G214" s="35"/>
      <c r="H214" s="35" t="s">
        <v>4465</v>
      </c>
      <c r="I214" s="35" t="s">
        <v>3669</v>
      </c>
      <c r="J214" s="35" t="s">
        <v>3785</v>
      </c>
      <c r="K214" s="35">
        <f t="shared" si="113"/>
        <v>10700000</v>
      </c>
      <c r="L214" s="35" t="s">
        <v>71</v>
      </c>
      <c r="M214" s="35">
        <f t="shared" si="114"/>
        <v>10712000</v>
      </c>
      <c r="N214" s="35" t="s">
        <v>126</v>
      </c>
      <c r="O214" s="35" t="str">
        <f t="shared" si="115"/>
        <v>2530001</v>
      </c>
      <c r="P214" s="35" t="s">
        <v>3217</v>
      </c>
      <c r="Q214" s="35">
        <f t="shared" si="116"/>
        <v>10712018</v>
      </c>
      <c r="R214" s="35" t="s">
        <v>2522</v>
      </c>
      <c r="S214" s="35" t="str">
        <f t="shared" si="117"/>
        <v>25540090</v>
      </c>
      <c r="T214" s="35" t="s">
        <v>2766</v>
      </c>
      <c r="U214" s="35"/>
      <c r="V214" s="35" t="s">
        <v>3789</v>
      </c>
      <c r="W214" s="35" t="str">
        <f t="shared" si="118"/>
        <v>250</v>
      </c>
      <c r="X214" s="35" t="s">
        <v>19</v>
      </c>
      <c r="Y214" s="35" t="str">
        <f t="shared" si="119"/>
        <v>Europe</v>
      </c>
      <c r="Z214" s="48"/>
      <c r="AA214" s="35"/>
      <c r="AB214" s="35"/>
      <c r="AC214" s="35" t="s">
        <v>18</v>
      </c>
      <c r="AD214" s="35" t="s">
        <v>4466</v>
      </c>
      <c r="AE214" s="35"/>
      <c r="AF214" s="47">
        <v>41435</v>
      </c>
      <c r="AG214" s="45" t="s">
        <v>3761</v>
      </c>
      <c r="AH214" s="47">
        <v>41614</v>
      </c>
      <c r="AI214" s="45" t="s">
        <v>3761</v>
      </c>
      <c r="AJ214" s="35"/>
      <c r="AK214" s="46" t="s">
        <v>4358</v>
      </c>
      <c r="AL214" s="45" t="s">
        <v>3838</v>
      </c>
      <c r="AM214" s="45"/>
      <c r="AN214" s="45"/>
      <c r="AO214" s="45"/>
      <c r="AP214" s="45"/>
      <c r="AQ214" s="35"/>
    </row>
    <row r="215" spans="1:43" s="36" customFormat="1" ht="24">
      <c r="A215" s="40">
        <v>2013</v>
      </c>
      <c r="B215" s="40">
        <v>1</v>
      </c>
      <c r="C215" s="40">
        <v>214</v>
      </c>
      <c r="D215" s="46">
        <v>56540470008</v>
      </c>
      <c r="E215" s="35" t="s">
        <v>3807</v>
      </c>
      <c r="F215" s="35" t="s">
        <v>4467</v>
      </c>
      <c r="G215" s="35"/>
      <c r="H215" s="35" t="s">
        <v>4468</v>
      </c>
      <c r="I215" s="35" t="s">
        <v>3669</v>
      </c>
      <c r="J215" s="35" t="s">
        <v>3785</v>
      </c>
      <c r="K215" s="35">
        <f t="shared" si="113"/>
        <v>10700000</v>
      </c>
      <c r="L215" s="35" t="s">
        <v>71</v>
      </c>
      <c r="M215" s="35">
        <f t="shared" si="114"/>
        <v>10712000</v>
      </c>
      <c r="N215" s="35" t="s">
        <v>126</v>
      </c>
      <c r="O215" s="35" t="str">
        <f t="shared" si="115"/>
        <v>2530001</v>
      </c>
      <c r="P215" s="35" t="s">
        <v>3217</v>
      </c>
      <c r="Q215" s="35">
        <f t="shared" si="116"/>
        <v>10712018</v>
      </c>
      <c r="R215" s="35" t="s">
        <v>2522</v>
      </c>
      <c r="S215" s="35" t="str">
        <f t="shared" si="117"/>
        <v>25540090</v>
      </c>
      <c r="T215" s="35" t="s">
        <v>2766</v>
      </c>
      <c r="U215" s="35"/>
      <c r="V215" s="35" t="s">
        <v>3789</v>
      </c>
      <c r="W215" s="35" t="str">
        <f t="shared" si="118"/>
        <v>250</v>
      </c>
      <c r="X215" s="35" t="s">
        <v>19</v>
      </c>
      <c r="Y215" s="35" t="str">
        <f t="shared" si="119"/>
        <v>Europe</v>
      </c>
      <c r="Z215" s="48"/>
      <c r="AA215" s="35"/>
      <c r="AB215" s="35"/>
      <c r="AC215" s="35" t="s">
        <v>18</v>
      </c>
      <c r="AD215" s="35" t="s">
        <v>4469</v>
      </c>
      <c r="AE215" s="35"/>
      <c r="AF215" s="47">
        <v>41435</v>
      </c>
      <c r="AG215" s="45" t="s">
        <v>3761</v>
      </c>
      <c r="AH215" s="47">
        <v>41614</v>
      </c>
      <c r="AI215" s="45" t="s">
        <v>3761</v>
      </c>
      <c r="AJ215" s="35"/>
      <c r="AK215" s="46" t="s">
        <v>4358</v>
      </c>
      <c r="AL215" s="45" t="s">
        <v>3838</v>
      </c>
      <c r="AM215" s="45"/>
      <c r="AN215" s="45"/>
      <c r="AO215" s="45"/>
      <c r="AP215" s="45"/>
      <c r="AQ215" s="35"/>
    </row>
    <row r="216" spans="1:43" s="36" customFormat="1" ht="24">
      <c r="A216" s="40">
        <v>2013</v>
      </c>
      <c r="B216" s="40">
        <v>1</v>
      </c>
      <c r="C216" s="40">
        <v>215</v>
      </c>
      <c r="D216" s="46">
        <v>56540470009</v>
      </c>
      <c r="E216" s="35" t="s">
        <v>17</v>
      </c>
      <c r="F216" s="35" t="s">
        <v>4470</v>
      </c>
      <c r="G216" s="35"/>
      <c r="H216" s="35" t="s">
        <v>4471</v>
      </c>
      <c r="I216" s="35" t="s">
        <v>3669</v>
      </c>
      <c r="J216" s="35" t="s">
        <v>3785</v>
      </c>
      <c r="K216" s="35">
        <f t="shared" si="113"/>
        <v>10700000</v>
      </c>
      <c r="L216" s="35" t="s">
        <v>71</v>
      </c>
      <c r="M216" s="35">
        <f t="shared" si="114"/>
        <v>10712000</v>
      </c>
      <c r="N216" s="35" t="s">
        <v>126</v>
      </c>
      <c r="O216" s="35" t="str">
        <f t="shared" si="115"/>
        <v>2530001</v>
      </c>
      <c r="P216" s="35" t="s">
        <v>3217</v>
      </c>
      <c r="Q216" s="35">
        <f t="shared" si="116"/>
        <v>10712018</v>
      </c>
      <c r="R216" s="35" t="s">
        <v>2522</v>
      </c>
      <c r="S216" s="35" t="str">
        <f t="shared" si="117"/>
        <v>25540090</v>
      </c>
      <c r="T216" s="35" t="s">
        <v>2766</v>
      </c>
      <c r="U216" s="35"/>
      <c r="V216" s="35" t="s">
        <v>3789</v>
      </c>
      <c r="W216" s="35" t="str">
        <f t="shared" si="118"/>
        <v>250</v>
      </c>
      <c r="X216" s="35" t="s">
        <v>19</v>
      </c>
      <c r="Y216" s="35" t="str">
        <f t="shared" si="119"/>
        <v>Europe</v>
      </c>
      <c r="Z216" s="48"/>
      <c r="AA216" s="35"/>
      <c r="AB216" s="35"/>
      <c r="AC216" s="35" t="s">
        <v>18</v>
      </c>
      <c r="AD216" s="35" t="s">
        <v>4472</v>
      </c>
      <c r="AE216" s="35"/>
      <c r="AF216" s="47">
        <v>41435</v>
      </c>
      <c r="AG216" s="45" t="s">
        <v>3761</v>
      </c>
      <c r="AH216" s="47">
        <v>41614</v>
      </c>
      <c r="AI216" s="45" t="s">
        <v>3761</v>
      </c>
      <c r="AJ216" s="35"/>
      <c r="AK216" s="46" t="s">
        <v>4358</v>
      </c>
      <c r="AL216" s="45" t="s">
        <v>3838</v>
      </c>
      <c r="AM216" s="45"/>
      <c r="AN216" s="45"/>
      <c r="AO216" s="45"/>
      <c r="AP216" s="45"/>
      <c r="AQ216" s="35"/>
    </row>
    <row r="217" spans="1:43" s="36" customFormat="1" ht="24">
      <c r="A217" s="40">
        <v>2013</v>
      </c>
      <c r="B217" s="40">
        <v>1</v>
      </c>
      <c r="C217" s="40">
        <v>216</v>
      </c>
      <c r="D217" s="35">
        <v>56540470014</v>
      </c>
      <c r="E217" s="35" t="s">
        <v>4473</v>
      </c>
      <c r="F217" s="35" t="s">
        <v>4474</v>
      </c>
      <c r="G217" s="35"/>
      <c r="H217" s="35" t="s">
        <v>4475</v>
      </c>
      <c r="I217" s="35" t="s">
        <v>3669</v>
      </c>
      <c r="J217" s="35" t="s">
        <v>3813</v>
      </c>
      <c r="K217" s="35">
        <f t="shared" si="113"/>
        <v>11100000</v>
      </c>
      <c r="L217" s="35" t="s">
        <v>79</v>
      </c>
      <c r="M217" s="35">
        <f t="shared" si="114"/>
        <v>11104000</v>
      </c>
      <c r="N217" s="35" t="s">
        <v>170</v>
      </c>
      <c r="O217" s="35" t="str">
        <f t="shared" si="115"/>
        <v>2525002</v>
      </c>
      <c r="P217" s="35" t="s">
        <v>3209</v>
      </c>
      <c r="Q217" s="35">
        <f t="shared" si="116"/>
        <v>11104001</v>
      </c>
      <c r="R217" s="35" t="s">
        <v>2509</v>
      </c>
      <c r="S217" s="35" t="str">
        <f t="shared" si="117"/>
        <v>25550015</v>
      </c>
      <c r="T217" s="35" t="s">
        <v>3022</v>
      </c>
      <c r="U217" s="35"/>
      <c r="V217" s="35" t="s">
        <v>3783</v>
      </c>
      <c r="W217" s="35" t="str">
        <f t="shared" si="118"/>
        <v>392</v>
      </c>
      <c r="X217" s="35" t="s">
        <v>37</v>
      </c>
      <c r="Y217" s="35" t="str">
        <f t="shared" si="119"/>
        <v>Asia</v>
      </c>
      <c r="Z217" s="48"/>
      <c r="AA217" s="35"/>
      <c r="AB217" s="35"/>
      <c r="AC217" s="35" t="s">
        <v>24</v>
      </c>
      <c r="AD217" s="35" t="s">
        <v>4476</v>
      </c>
      <c r="AE217" s="35"/>
      <c r="AF217" s="47">
        <v>41491</v>
      </c>
      <c r="AG217" s="45" t="s">
        <v>3761</v>
      </c>
      <c r="AH217" s="47">
        <v>41504</v>
      </c>
      <c r="AI217" s="45" t="s">
        <v>3761</v>
      </c>
      <c r="AJ217" s="35"/>
      <c r="AK217" s="46" t="s">
        <v>4477</v>
      </c>
      <c r="AL217" s="45" t="s">
        <v>3838</v>
      </c>
      <c r="AM217" s="45"/>
      <c r="AN217" s="45"/>
      <c r="AO217" s="45"/>
      <c r="AP217" s="45"/>
      <c r="AQ217" s="35"/>
    </row>
    <row r="218" spans="1:43" s="36" customFormat="1" ht="24">
      <c r="A218" s="40">
        <v>2013</v>
      </c>
      <c r="B218" s="40">
        <v>1</v>
      </c>
      <c r="C218" s="40">
        <v>217</v>
      </c>
      <c r="D218" s="35">
        <v>56540470015</v>
      </c>
      <c r="E218" s="35" t="s">
        <v>4473</v>
      </c>
      <c r="F218" s="35" t="s">
        <v>3806</v>
      </c>
      <c r="G218" s="35"/>
      <c r="H218" s="35" t="s">
        <v>4478</v>
      </c>
      <c r="I218" s="35" t="s">
        <v>3669</v>
      </c>
      <c r="J218" s="35" t="s">
        <v>3813</v>
      </c>
      <c r="K218" s="35">
        <f t="shared" si="113"/>
        <v>11100000</v>
      </c>
      <c r="L218" s="35" t="s">
        <v>79</v>
      </c>
      <c r="M218" s="35">
        <f t="shared" si="114"/>
        <v>11104000</v>
      </c>
      <c r="N218" s="35" t="s">
        <v>170</v>
      </c>
      <c r="O218" s="35" t="str">
        <f t="shared" si="115"/>
        <v>2525002</v>
      </c>
      <c r="P218" s="35" t="s">
        <v>3209</v>
      </c>
      <c r="Q218" s="35">
        <f t="shared" si="116"/>
        <v>11104001</v>
      </c>
      <c r="R218" s="35" t="s">
        <v>2509</v>
      </c>
      <c r="S218" s="35" t="str">
        <f t="shared" si="117"/>
        <v>25550015</v>
      </c>
      <c r="T218" s="35" t="s">
        <v>3022</v>
      </c>
      <c r="U218" s="35"/>
      <c r="V218" s="35" t="s">
        <v>3783</v>
      </c>
      <c r="W218" s="35" t="str">
        <f t="shared" si="118"/>
        <v>392</v>
      </c>
      <c r="X218" s="35" t="s">
        <v>37</v>
      </c>
      <c r="Y218" s="35" t="str">
        <f t="shared" si="119"/>
        <v>Asia</v>
      </c>
      <c r="Z218" s="48"/>
      <c r="AA218" s="35"/>
      <c r="AB218" s="35"/>
      <c r="AC218" s="35" t="s">
        <v>24</v>
      </c>
      <c r="AD218" s="35" t="s">
        <v>4479</v>
      </c>
      <c r="AE218" s="35"/>
      <c r="AF218" s="47">
        <v>41491</v>
      </c>
      <c r="AG218" s="45" t="s">
        <v>3761</v>
      </c>
      <c r="AH218" s="47">
        <v>41504</v>
      </c>
      <c r="AI218" s="45" t="s">
        <v>3761</v>
      </c>
      <c r="AJ218" s="35"/>
      <c r="AK218" s="46" t="s">
        <v>4477</v>
      </c>
      <c r="AL218" s="45" t="s">
        <v>3838</v>
      </c>
      <c r="AM218" s="45"/>
      <c r="AN218" s="45"/>
      <c r="AO218" s="45"/>
      <c r="AP218" s="45"/>
      <c r="AQ218" s="35"/>
    </row>
    <row r="219" spans="1:43" s="36" customFormat="1" ht="24">
      <c r="A219" s="40">
        <v>2013</v>
      </c>
      <c r="B219" s="40">
        <v>1</v>
      </c>
      <c r="C219" s="40">
        <v>218</v>
      </c>
      <c r="D219" s="35">
        <v>56540470016</v>
      </c>
      <c r="E219" s="35" t="s">
        <v>4480</v>
      </c>
      <c r="F219" s="35" t="s">
        <v>4481</v>
      </c>
      <c r="G219" s="35"/>
      <c r="H219" s="35" t="s">
        <v>4482</v>
      </c>
      <c r="I219" s="35" t="s">
        <v>3669</v>
      </c>
      <c r="J219" s="35" t="s">
        <v>3813</v>
      </c>
      <c r="K219" s="35">
        <f t="shared" si="113"/>
        <v>11100000</v>
      </c>
      <c r="L219" s="35" t="s">
        <v>79</v>
      </c>
      <c r="M219" s="35">
        <f t="shared" si="114"/>
        <v>11104000</v>
      </c>
      <c r="N219" s="35" t="s">
        <v>170</v>
      </c>
      <c r="O219" s="35" t="str">
        <f t="shared" si="115"/>
        <v>2525002</v>
      </c>
      <c r="P219" s="35" t="s">
        <v>3209</v>
      </c>
      <c r="Q219" s="35">
        <f t="shared" si="116"/>
        <v>11104001</v>
      </c>
      <c r="R219" s="35" t="s">
        <v>2509</v>
      </c>
      <c r="S219" s="35" t="str">
        <f t="shared" si="117"/>
        <v>25550015</v>
      </c>
      <c r="T219" s="35" t="s">
        <v>3022</v>
      </c>
      <c r="U219" s="35"/>
      <c r="V219" s="35" t="s">
        <v>3783</v>
      </c>
      <c r="W219" s="35" t="str">
        <f t="shared" si="118"/>
        <v>392</v>
      </c>
      <c r="X219" s="35" t="s">
        <v>37</v>
      </c>
      <c r="Y219" s="35" t="str">
        <f t="shared" si="119"/>
        <v>Asia</v>
      </c>
      <c r="Z219" s="48"/>
      <c r="AA219" s="35"/>
      <c r="AB219" s="35"/>
      <c r="AC219" s="35" t="s">
        <v>24</v>
      </c>
      <c r="AD219" s="35" t="s">
        <v>4483</v>
      </c>
      <c r="AE219" s="35"/>
      <c r="AF219" s="47">
        <v>41491</v>
      </c>
      <c r="AG219" s="45" t="s">
        <v>3761</v>
      </c>
      <c r="AH219" s="47">
        <v>41504</v>
      </c>
      <c r="AI219" s="45" t="s">
        <v>3761</v>
      </c>
      <c r="AJ219" s="35"/>
      <c r="AK219" s="46" t="s">
        <v>4477</v>
      </c>
      <c r="AL219" s="45" t="s">
        <v>3838</v>
      </c>
      <c r="AM219" s="45"/>
      <c r="AN219" s="45"/>
      <c r="AO219" s="45"/>
      <c r="AP219" s="45"/>
      <c r="AQ219" s="35"/>
    </row>
    <row r="220" spans="1:43" s="36" customFormat="1" ht="24">
      <c r="A220" s="40">
        <v>2013</v>
      </c>
      <c r="B220" s="40">
        <v>1</v>
      </c>
      <c r="C220" s="40">
        <v>219</v>
      </c>
      <c r="D220" s="35">
        <v>56540470017</v>
      </c>
      <c r="E220" s="35" t="s">
        <v>4480</v>
      </c>
      <c r="F220" s="35" t="s">
        <v>4484</v>
      </c>
      <c r="G220" s="35"/>
      <c r="H220" s="35" t="s">
        <v>4485</v>
      </c>
      <c r="I220" s="35" t="s">
        <v>3669</v>
      </c>
      <c r="J220" s="35" t="s">
        <v>3813</v>
      </c>
      <c r="K220" s="35">
        <f t="shared" si="113"/>
        <v>11100000</v>
      </c>
      <c r="L220" s="35" t="s">
        <v>79</v>
      </c>
      <c r="M220" s="35">
        <f t="shared" si="114"/>
        <v>11104000</v>
      </c>
      <c r="N220" s="35" t="s">
        <v>170</v>
      </c>
      <c r="O220" s="35" t="str">
        <f t="shared" si="115"/>
        <v>2525002</v>
      </c>
      <c r="P220" s="35" t="s">
        <v>3209</v>
      </c>
      <c r="Q220" s="35">
        <f t="shared" si="116"/>
        <v>11104001</v>
      </c>
      <c r="R220" s="35" t="s">
        <v>2509</v>
      </c>
      <c r="S220" s="35" t="str">
        <f t="shared" si="117"/>
        <v>25550015</v>
      </c>
      <c r="T220" s="35" t="s">
        <v>3022</v>
      </c>
      <c r="U220" s="35"/>
      <c r="V220" s="35" t="s">
        <v>3783</v>
      </c>
      <c r="W220" s="35" t="str">
        <f t="shared" si="118"/>
        <v>392</v>
      </c>
      <c r="X220" s="35" t="s">
        <v>37</v>
      </c>
      <c r="Y220" s="35" t="str">
        <f t="shared" si="119"/>
        <v>Asia</v>
      </c>
      <c r="Z220" s="48"/>
      <c r="AA220" s="35"/>
      <c r="AB220" s="35"/>
      <c r="AC220" s="35" t="s">
        <v>24</v>
      </c>
      <c r="AD220" s="35" t="s">
        <v>4486</v>
      </c>
      <c r="AE220" s="35"/>
      <c r="AF220" s="47">
        <v>41491</v>
      </c>
      <c r="AG220" s="45" t="s">
        <v>3761</v>
      </c>
      <c r="AH220" s="47">
        <v>41504</v>
      </c>
      <c r="AI220" s="45" t="s">
        <v>3761</v>
      </c>
      <c r="AJ220" s="35"/>
      <c r="AK220" s="46" t="s">
        <v>4477</v>
      </c>
      <c r="AL220" s="45" t="s">
        <v>3838</v>
      </c>
      <c r="AM220" s="45"/>
      <c r="AN220" s="45"/>
      <c r="AO220" s="45"/>
      <c r="AP220" s="45"/>
      <c r="AQ220" s="35"/>
    </row>
    <row r="221" spans="1:43" s="36" customFormat="1" ht="24">
      <c r="A221" s="40">
        <v>2013</v>
      </c>
      <c r="B221" s="40">
        <v>1</v>
      </c>
      <c r="C221" s="40">
        <v>220</v>
      </c>
      <c r="D221" s="35">
        <v>56540470018</v>
      </c>
      <c r="E221" s="35" t="s">
        <v>4480</v>
      </c>
      <c r="F221" s="35" t="s">
        <v>4487</v>
      </c>
      <c r="G221" s="35"/>
      <c r="H221" s="35" t="s">
        <v>4488</v>
      </c>
      <c r="I221" s="35" t="s">
        <v>3669</v>
      </c>
      <c r="J221" s="35" t="s">
        <v>3813</v>
      </c>
      <c r="K221" s="35">
        <f t="shared" si="113"/>
        <v>11100000</v>
      </c>
      <c r="L221" s="35" t="s">
        <v>79</v>
      </c>
      <c r="M221" s="35">
        <f t="shared" si="114"/>
        <v>11104000</v>
      </c>
      <c r="N221" s="35" t="s">
        <v>170</v>
      </c>
      <c r="O221" s="35" t="str">
        <f t="shared" si="115"/>
        <v>2525002</v>
      </c>
      <c r="P221" s="35" t="s">
        <v>3209</v>
      </c>
      <c r="Q221" s="35">
        <f t="shared" si="116"/>
        <v>11104001</v>
      </c>
      <c r="R221" s="35" t="s">
        <v>2509</v>
      </c>
      <c r="S221" s="35" t="str">
        <f t="shared" si="117"/>
        <v>25550015</v>
      </c>
      <c r="T221" s="35" t="s">
        <v>3022</v>
      </c>
      <c r="U221" s="35"/>
      <c r="V221" s="35" t="s">
        <v>3783</v>
      </c>
      <c r="W221" s="35" t="str">
        <f t="shared" si="118"/>
        <v>392</v>
      </c>
      <c r="X221" s="35" t="s">
        <v>37</v>
      </c>
      <c r="Y221" s="35" t="str">
        <f t="shared" si="119"/>
        <v>Asia</v>
      </c>
      <c r="Z221" s="48"/>
      <c r="AA221" s="35"/>
      <c r="AB221" s="35"/>
      <c r="AC221" s="35" t="s">
        <v>24</v>
      </c>
      <c r="AD221" s="35" t="s">
        <v>4489</v>
      </c>
      <c r="AE221" s="35"/>
      <c r="AF221" s="47">
        <v>41491</v>
      </c>
      <c r="AG221" s="45" t="s">
        <v>3761</v>
      </c>
      <c r="AH221" s="47">
        <v>41504</v>
      </c>
      <c r="AI221" s="45" t="s">
        <v>3761</v>
      </c>
      <c r="AJ221" s="35"/>
      <c r="AK221" s="46" t="s">
        <v>4477</v>
      </c>
      <c r="AL221" s="45" t="s">
        <v>3838</v>
      </c>
      <c r="AM221" s="45"/>
      <c r="AN221" s="45"/>
      <c r="AO221" s="45"/>
      <c r="AP221" s="45"/>
      <c r="AQ221" s="35"/>
    </row>
    <row r="222" spans="1:43" s="36" customFormat="1" ht="24">
      <c r="A222" s="40">
        <v>2013</v>
      </c>
      <c r="B222" s="40">
        <v>1</v>
      </c>
      <c r="C222" s="40">
        <v>221</v>
      </c>
      <c r="D222" s="35">
        <v>56540470020</v>
      </c>
      <c r="E222" s="35" t="s">
        <v>4473</v>
      </c>
      <c r="F222" s="35" t="s">
        <v>4490</v>
      </c>
      <c r="G222" s="35"/>
      <c r="H222" s="35" t="s">
        <v>4491</v>
      </c>
      <c r="I222" s="35" t="s">
        <v>3669</v>
      </c>
      <c r="J222" s="35" t="s">
        <v>3813</v>
      </c>
      <c r="K222" s="35">
        <f t="shared" si="113"/>
        <v>11100000</v>
      </c>
      <c r="L222" s="35" t="s">
        <v>79</v>
      </c>
      <c r="M222" s="35">
        <f t="shared" si="114"/>
        <v>11104000</v>
      </c>
      <c r="N222" s="35" t="s">
        <v>170</v>
      </c>
      <c r="O222" s="35" t="str">
        <f t="shared" si="115"/>
        <v>2525002</v>
      </c>
      <c r="P222" s="35" t="s">
        <v>3209</v>
      </c>
      <c r="Q222" s="35">
        <f t="shared" si="116"/>
        <v>11104001</v>
      </c>
      <c r="R222" s="35" t="s">
        <v>2509</v>
      </c>
      <c r="S222" s="35" t="str">
        <f t="shared" si="117"/>
        <v>25550015</v>
      </c>
      <c r="T222" s="35" t="s">
        <v>3022</v>
      </c>
      <c r="U222" s="35"/>
      <c r="V222" s="35" t="s">
        <v>3783</v>
      </c>
      <c r="W222" s="35" t="str">
        <f t="shared" si="118"/>
        <v>392</v>
      </c>
      <c r="X222" s="35" t="s">
        <v>37</v>
      </c>
      <c r="Y222" s="35" t="str">
        <f t="shared" si="119"/>
        <v>Asia</v>
      </c>
      <c r="Z222" s="48"/>
      <c r="AA222" s="35"/>
      <c r="AB222" s="35"/>
      <c r="AC222" s="35" t="s">
        <v>24</v>
      </c>
      <c r="AD222" s="35" t="s">
        <v>4492</v>
      </c>
      <c r="AE222" s="35"/>
      <c r="AF222" s="47">
        <v>41491</v>
      </c>
      <c r="AG222" s="45" t="s">
        <v>3761</v>
      </c>
      <c r="AH222" s="47">
        <v>41504</v>
      </c>
      <c r="AI222" s="45" t="s">
        <v>3761</v>
      </c>
      <c r="AJ222" s="35"/>
      <c r="AK222" s="46" t="s">
        <v>4477</v>
      </c>
      <c r="AL222" s="45" t="s">
        <v>3838</v>
      </c>
      <c r="AM222" s="45"/>
      <c r="AN222" s="45"/>
      <c r="AO222" s="45"/>
      <c r="AP222" s="45"/>
      <c r="AQ222" s="35"/>
    </row>
    <row r="223" spans="1:43" s="36" customFormat="1" ht="24">
      <c r="A223" s="40">
        <v>2013</v>
      </c>
      <c r="B223" s="40">
        <v>1</v>
      </c>
      <c r="C223" s="40">
        <v>222</v>
      </c>
      <c r="D223" s="35">
        <v>56540470021</v>
      </c>
      <c r="E223" s="35" t="s">
        <v>4473</v>
      </c>
      <c r="F223" s="35" t="s">
        <v>4493</v>
      </c>
      <c r="G223" s="35"/>
      <c r="H223" s="35" t="s">
        <v>4494</v>
      </c>
      <c r="I223" s="35" t="s">
        <v>3669</v>
      </c>
      <c r="J223" s="35" t="s">
        <v>3813</v>
      </c>
      <c r="K223" s="35">
        <f t="shared" si="113"/>
        <v>11100000</v>
      </c>
      <c r="L223" s="35" t="s">
        <v>79</v>
      </c>
      <c r="M223" s="35">
        <f t="shared" si="114"/>
        <v>11104000</v>
      </c>
      <c r="N223" s="35" t="s">
        <v>170</v>
      </c>
      <c r="O223" s="35" t="str">
        <f t="shared" si="115"/>
        <v>2525002</v>
      </c>
      <c r="P223" s="35" t="s">
        <v>3209</v>
      </c>
      <c r="Q223" s="35">
        <f t="shared" si="116"/>
        <v>11104001</v>
      </c>
      <c r="R223" s="35" t="s">
        <v>2509</v>
      </c>
      <c r="S223" s="35" t="str">
        <f t="shared" si="117"/>
        <v>25550015</v>
      </c>
      <c r="T223" s="35" t="s">
        <v>3022</v>
      </c>
      <c r="U223" s="35"/>
      <c r="V223" s="35" t="s">
        <v>3783</v>
      </c>
      <c r="W223" s="35" t="str">
        <f t="shared" si="118"/>
        <v>392</v>
      </c>
      <c r="X223" s="35" t="s">
        <v>37</v>
      </c>
      <c r="Y223" s="35" t="str">
        <f t="shared" si="119"/>
        <v>Asia</v>
      </c>
      <c r="Z223" s="48"/>
      <c r="AA223" s="35"/>
      <c r="AB223" s="35"/>
      <c r="AC223" s="35" t="s">
        <v>24</v>
      </c>
      <c r="AD223" s="35" t="s">
        <v>4495</v>
      </c>
      <c r="AE223" s="35"/>
      <c r="AF223" s="47">
        <v>41491</v>
      </c>
      <c r="AG223" s="45" t="s">
        <v>3761</v>
      </c>
      <c r="AH223" s="47">
        <v>41504</v>
      </c>
      <c r="AI223" s="45" t="s">
        <v>3761</v>
      </c>
      <c r="AJ223" s="35"/>
      <c r="AK223" s="46" t="s">
        <v>4477</v>
      </c>
      <c r="AL223" s="45" t="s">
        <v>3838</v>
      </c>
      <c r="AM223" s="45"/>
      <c r="AN223" s="45"/>
      <c r="AO223" s="45"/>
      <c r="AP223" s="45"/>
      <c r="AQ223" s="35"/>
    </row>
    <row r="224" spans="1:43" s="36" customFormat="1" ht="24">
      <c r="A224" s="40">
        <v>2013</v>
      </c>
      <c r="B224" s="40">
        <v>1</v>
      </c>
      <c r="C224" s="40">
        <v>223</v>
      </c>
      <c r="D224" s="35">
        <v>56540470022</v>
      </c>
      <c r="E224" s="35" t="s">
        <v>4473</v>
      </c>
      <c r="F224" s="35" t="s">
        <v>4496</v>
      </c>
      <c r="G224" s="35"/>
      <c r="H224" s="35" t="s">
        <v>4497</v>
      </c>
      <c r="I224" s="35" t="s">
        <v>3669</v>
      </c>
      <c r="J224" s="35" t="s">
        <v>3813</v>
      </c>
      <c r="K224" s="35">
        <f t="shared" si="113"/>
        <v>11100000</v>
      </c>
      <c r="L224" s="35" t="s">
        <v>79</v>
      </c>
      <c r="M224" s="35">
        <f t="shared" si="114"/>
        <v>11104000</v>
      </c>
      <c r="N224" s="35" t="s">
        <v>170</v>
      </c>
      <c r="O224" s="35" t="str">
        <f t="shared" si="115"/>
        <v>2525002</v>
      </c>
      <c r="P224" s="35" t="s">
        <v>3209</v>
      </c>
      <c r="Q224" s="35">
        <f t="shared" si="116"/>
        <v>11104001</v>
      </c>
      <c r="R224" s="35" t="s">
        <v>2509</v>
      </c>
      <c r="S224" s="35" t="str">
        <f t="shared" si="117"/>
        <v>25550015</v>
      </c>
      <c r="T224" s="35" t="s">
        <v>3022</v>
      </c>
      <c r="U224" s="35"/>
      <c r="V224" s="35" t="s">
        <v>3783</v>
      </c>
      <c r="W224" s="35" t="str">
        <f t="shared" si="118"/>
        <v>392</v>
      </c>
      <c r="X224" s="35" t="s">
        <v>37</v>
      </c>
      <c r="Y224" s="35" t="str">
        <f t="shared" si="119"/>
        <v>Asia</v>
      </c>
      <c r="Z224" s="48"/>
      <c r="AA224" s="35"/>
      <c r="AB224" s="35"/>
      <c r="AC224" s="35" t="s">
        <v>24</v>
      </c>
      <c r="AD224" s="35" t="s">
        <v>4498</v>
      </c>
      <c r="AE224" s="35"/>
      <c r="AF224" s="47">
        <v>41491</v>
      </c>
      <c r="AG224" s="45" t="s">
        <v>3761</v>
      </c>
      <c r="AH224" s="47">
        <v>41504</v>
      </c>
      <c r="AI224" s="45" t="s">
        <v>3761</v>
      </c>
      <c r="AJ224" s="35"/>
      <c r="AK224" s="46" t="s">
        <v>4477</v>
      </c>
      <c r="AL224" s="45" t="s">
        <v>3838</v>
      </c>
      <c r="AM224" s="45"/>
      <c r="AN224" s="45"/>
      <c r="AO224" s="45"/>
      <c r="AP224" s="45"/>
      <c r="AQ224" s="35"/>
    </row>
    <row r="225" spans="1:43" s="36" customFormat="1" ht="24">
      <c r="A225" s="40">
        <v>2013</v>
      </c>
      <c r="B225" s="40">
        <v>1</v>
      </c>
      <c r="C225" s="40">
        <v>224</v>
      </c>
      <c r="D225" s="35">
        <v>56540470023</v>
      </c>
      <c r="E225" s="35" t="s">
        <v>4473</v>
      </c>
      <c r="F225" s="35" t="s">
        <v>4474</v>
      </c>
      <c r="G225" s="35"/>
      <c r="H225" s="35" t="s">
        <v>4499</v>
      </c>
      <c r="I225" s="35" t="s">
        <v>3669</v>
      </c>
      <c r="J225" s="35" t="s">
        <v>3813</v>
      </c>
      <c r="K225" s="35">
        <f t="shared" si="113"/>
        <v>11100000</v>
      </c>
      <c r="L225" s="35" t="s">
        <v>79</v>
      </c>
      <c r="M225" s="35">
        <f t="shared" si="114"/>
        <v>11104000</v>
      </c>
      <c r="N225" s="35" t="s">
        <v>170</v>
      </c>
      <c r="O225" s="35" t="str">
        <f t="shared" si="115"/>
        <v>2525002</v>
      </c>
      <c r="P225" s="35" t="s">
        <v>3209</v>
      </c>
      <c r="Q225" s="35">
        <f t="shared" si="116"/>
        <v>11104001</v>
      </c>
      <c r="R225" s="35" t="s">
        <v>2509</v>
      </c>
      <c r="S225" s="35" t="str">
        <f t="shared" si="117"/>
        <v>25550015</v>
      </c>
      <c r="T225" s="35" t="s">
        <v>3022</v>
      </c>
      <c r="U225" s="35"/>
      <c r="V225" s="35" t="s">
        <v>3783</v>
      </c>
      <c r="W225" s="35" t="str">
        <f t="shared" si="118"/>
        <v>392</v>
      </c>
      <c r="X225" s="35" t="s">
        <v>37</v>
      </c>
      <c r="Y225" s="35" t="str">
        <f t="shared" si="119"/>
        <v>Asia</v>
      </c>
      <c r="Z225" s="48"/>
      <c r="AA225" s="35"/>
      <c r="AB225" s="35"/>
      <c r="AC225" s="35" t="s">
        <v>24</v>
      </c>
      <c r="AD225" s="35" t="s">
        <v>4500</v>
      </c>
      <c r="AE225" s="35"/>
      <c r="AF225" s="47">
        <v>41491</v>
      </c>
      <c r="AG225" s="45" t="s">
        <v>3761</v>
      </c>
      <c r="AH225" s="47">
        <v>41504</v>
      </c>
      <c r="AI225" s="45" t="s">
        <v>3761</v>
      </c>
      <c r="AJ225" s="35"/>
      <c r="AK225" s="46" t="s">
        <v>4477</v>
      </c>
      <c r="AL225" s="45" t="s">
        <v>3838</v>
      </c>
      <c r="AM225" s="45"/>
      <c r="AN225" s="45"/>
      <c r="AO225" s="45"/>
      <c r="AP225" s="45"/>
      <c r="AQ225" s="35"/>
    </row>
    <row r="226" spans="1:43" s="36" customFormat="1" ht="24">
      <c r="A226" s="40">
        <v>2013</v>
      </c>
      <c r="B226" s="40">
        <v>1</v>
      </c>
      <c r="C226" s="40">
        <v>225</v>
      </c>
      <c r="D226" s="35">
        <v>56540470024</v>
      </c>
      <c r="E226" s="35" t="s">
        <v>4473</v>
      </c>
      <c r="F226" s="35" t="s">
        <v>4501</v>
      </c>
      <c r="G226" s="35"/>
      <c r="H226" s="35" t="s">
        <v>4502</v>
      </c>
      <c r="I226" s="35" t="s">
        <v>3669</v>
      </c>
      <c r="J226" s="35" t="s">
        <v>3813</v>
      </c>
      <c r="K226" s="35">
        <f t="shared" si="113"/>
        <v>11100000</v>
      </c>
      <c r="L226" s="35" t="s">
        <v>79</v>
      </c>
      <c r="M226" s="35">
        <f t="shared" si="114"/>
        <v>11104000</v>
      </c>
      <c r="N226" s="35" t="s">
        <v>170</v>
      </c>
      <c r="O226" s="35" t="str">
        <f t="shared" si="115"/>
        <v>2525002</v>
      </c>
      <c r="P226" s="35" t="s">
        <v>3209</v>
      </c>
      <c r="Q226" s="35">
        <f t="shared" si="116"/>
        <v>11104001</v>
      </c>
      <c r="R226" s="35" t="s">
        <v>2509</v>
      </c>
      <c r="S226" s="35" t="str">
        <f t="shared" si="117"/>
        <v>25550015</v>
      </c>
      <c r="T226" s="35" t="s">
        <v>3022</v>
      </c>
      <c r="U226" s="35"/>
      <c r="V226" s="35" t="s">
        <v>3783</v>
      </c>
      <c r="W226" s="35" t="str">
        <f t="shared" si="118"/>
        <v>392</v>
      </c>
      <c r="X226" s="35" t="s">
        <v>37</v>
      </c>
      <c r="Y226" s="35" t="str">
        <f t="shared" si="119"/>
        <v>Asia</v>
      </c>
      <c r="Z226" s="48"/>
      <c r="AA226" s="35"/>
      <c r="AB226" s="35"/>
      <c r="AC226" s="35" t="s">
        <v>24</v>
      </c>
      <c r="AD226" s="35" t="s">
        <v>4503</v>
      </c>
      <c r="AE226" s="35"/>
      <c r="AF226" s="47">
        <v>41491</v>
      </c>
      <c r="AG226" s="45" t="s">
        <v>3761</v>
      </c>
      <c r="AH226" s="47">
        <v>41522</v>
      </c>
      <c r="AI226" s="45" t="s">
        <v>3761</v>
      </c>
      <c r="AJ226" s="35"/>
      <c r="AK226" s="46" t="s">
        <v>4477</v>
      </c>
      <c r="AL226" s="45" t="s">
        <v>3838</v>
      </c>
      <c r="AM226" s="45"/>
      <c r="AN226" s="45"/>
      <c r="AO226" s="45"/>
      <c r="AP226" s="45"/>
      <c r="AQ226" s="35"/>
    </row>
    <row r="227" spans="1:43" s="36" customFormat="1" ht="24">
      <c r="A227" s="40">
        <v>2013</v>
      </c>
      <c r="B227" s="40">
        <v>1</v>
      </c>
      <c r="C227" s="40">
        <v>226</v>
      </c>
      <c r="D227" s="35">
        <v>56540470025</v>
      </c>
      <c r="E227" s="35" t="s">
        <v>4480</v>
      </c>
      <c r="F227" s="35" t="s">
        <v>4504</v>
      </c>
      <c r="G227" s="35"/>
      <c r="H227" s="35" t="s">
        <v>4505</v>
      </c>
      <c r="I227" s="35" t="s">
        <v>3669</v>
      </c>
      <c r="J227" s="35" t="s">
        <v>3813</v>
      </c>
      <c r="K227" s="35">
        <f t="shared" si="113"/>
        <v>11100000</v>
      </c>
      <c r="L227" s="35" t="s">
        <v>79</v>
      </c>
      <c r="M227" s="35">
        <f t="shared" si="114"/>
        <v>11104000</v>
      </c>
      <c r="N227" s="35" t="s">
        <v>170</v>
      </c>
      <c r="O227" s="35" t="str">
        <f t="shared" si="115"/>
        <v>2525002</v>
      </c>
      <c r="P227" s="35" t="s">
        <v>3209</v>
      </c>
      <c r="Q227" s="35">
        <f t="shared" si="116"/>
        <v>11104001</v>
      </c>
      <c r="R227" s="35" t="s">
        <v>2509</v>
      </c>
      <c r="S227" s="35" t="str">
        <f t="shared" si="117"/>
        <v>25550015</v>
      </c>
      <c r="T227" s="35" t="s">
        <v>3022</v>
      </c>
      <c r="U227" s="35"/>
      <c r="V227" s="35" t="s">
        <v>3783</v>
      </c>
      <c r="W227" s="35" t="str">
        <f t="shared" si="118"/>
        <v>392</v>
      </c>
      <c r="X227" s="35" t="s">
        <v>37</v>
      </c>
      <c r="Y227" s="35" t="str">
        <f t="shared" si="119"/>
        <v>Asia</v>
      </c>
      <c r="Z227" s="48"/>
      <c r="AA227" s="35"/>
      <c r="AB227" s="35"/>
      <c r="AC227" s="35" t="s">
        <v>24</v>
      </c>
      <c r="AD227" s="35" t="s">
        <v>4506</v>
      </c>
      <c r="AE227" s="35"/>
      <c r="AF227" s="47">
        <v>41491</v>
      </c>
      <c r="AG227" s="45" t="s">
        <v>3761</v>
      </c>
      <c r="AH227" s="47">
        <v>41522</v>
      </c>
      <c r="AI227" s="45" t="s">
        <v>3761</v>
      </c>
      <c r="AJ227" s="35"/>
      <c r="AK227" s="46" t="s">
        <v>4477</v>
      </c>
      <c r="AL227" s="45" t="s">
        <v>3838</v>
      </c>
      <c r="AM227" s="45"/>
      <c r="AN227" s="45"/>
      <c r="AO227" s="45"/>
      <c r="AP227" s="45"/>
      <c r="AQ227" s="35"/>
    </row>
    <row r="228" spans="1:43" s="36" customFormat="1" ht="24">
      <c r="A228" s="40">
        <v>2013</v>
      </c>
      <c r="B228" s="40">
        <v>1</v>
      </c>
      <c r="C228" s="40">
        <v>227</v>
      </c>
      <c r="D228" s="35">
        <v>56540470026</v>
      </c>
      <c r="E228" s="35" t="s">
        <v>4473</v>
      </c>
      <c r="F228" s="35" t="s">
        <v>3803</v>
      </c>
      <c r="G228" s="35"/>
      <c r="H228" s="35" t="s">
        <v>4507</v>
      </c>
      <c r="I228" s="35" t="s">
        <v>3669</v>
      </c>
      <c r="J228" s="35" t="s">
        <v>3813</v>
      </c>
      <c r="K228" s="35">
        <f t="shared" si="113"/>
        <v>11100000</v>
      </c>
      <c r="L228" s="35" t="s">
        <v>79</v>
      </c>
      <c r="M228" s="35">
        <f t="shared" si="114"/>
        <v>11104000</v>
      </c>
      <c r="N228" s="35" t="s">
        <v>170</v>
      </c>
      <c r="O228" s="35" t="str">
        <f t="shared" si="115"/>
        <v>2525002</v>
      </c>
      <c r="P228" s="35" t="s">
        <v>3209</v>
      </c>
      <c r="Q228" s="35">
        <f t="shared" si="116"/>
        <v>11104001</v>
      </c>
      <c r="R228" s="35" t="s">
        <v>2509</v>
      </c>
      <c r="S228" s="35" t="str">
        <f t="shared" si="117"/>
        <v>25550015</v>
      </c>
      <c r="T228" s="35" t="s">
        <v>3022</v>
      </c>
      <c r="U228" s="35"/>
      <c r="V228" s="35" t="s">
        <v>3783</v>
      </c>
      <c r="W228" s="35" t="str">
        <f t="shared" si="118"/>
        <v>392</v>
      </c>
      <c r="X228" s="35" t="s">
        <v>37</v>
      </c>
      <c r="Y228" s="35" t="str">
        <f t="shared" si="119"/>
        <v>Asia</v>
      </c>
      <c r="Z228" s="48"/>
      <c r="AA228" s="35"/>
      <c r="AB228" s="35"/>
      <c r="AC228" s="35" t="s">
        <v>24</v>
      </c>
      <c r="AD228" s="35" t="s">
        <v>4508</v>
      </c>
      <c r="AE228" s="35"/>
      <c r="AF228" s="47">
        <v>41491</v>
      </c>
      <c r="AG228" s="45" t="s">
        <v>3761</v>
      </c>
      <c r="AH228" s="47">
        <v>41522</v>
      </c>
      <c r="AI228" s="45" t="s">
        <v>3761</v>
      </c>
      <c r="AJ228" s="35"/>
      <c r="AK228" s="46" t="s">
        <v>4477</v>
      </c>
      <c r="AL228" s="45" t="s">
        <v>3838</v>
      </c>
      <c r="AM228" s="45"/>
      <c r="AN228" s="45"/>
      <c r="AO228" s="45"/>
      <c r="AP228" s="45"/>
      <c r="AQ228" s="35"/>
    </row>
    <row r="229" spans="1:43" s="36" customFormat="1" ht="24">
      <c r="A229" s="40">
        <v>2013</v>
      </c>
      <c r="B229" s="40">
        <v>1</v>
      </c>
      <c r="C229" s="40">
        <v>228</v>
      </c>
      <c r="D229" s="35">
        <v>56540470039</v>
      </c>
      <c r="E229" s="35" t="s">
        <v>17</v>
      </c>
      <c r="F229" s="35" t="s">
        <v>4509</v>
      </c>
      <c r="G229" s="35"/>
      <c r="H229" s="35" t="s">
        <v>4510</v>
      </c>
      <c r="I229" s="35" t="s">
        <v>3669</v>
      </c>
      <c r="J229" s="35" t="s">
        <v>3785</v>
      </c>
      <c r="K229" s="35">
        <f t="shared" si="113"/>
        <v>10700000</v>
      </c>
      <c r="L229" s="35" t="s">
        <v>71</v>
      </c>
      <c r="M229" s="35" t="str">
        <f t="shared" si="114"/>
        <v/>
      </c>
      <c r="N229" s="35"/>
      <c r="O229" s="35" t="str">
        <f t="shared" si="115"/>
        <v/>
      </c>
      <c r="P229" s="35"/>
      <c r="Q229" s="35" t="str">
        <f t="shared" si="116"/>
        <v/>
      </c>
      <c r="R229" s="35"/>
      <c r="S229" s="35" t="str">
        <f t="shared" si="117"/>
        <v>25540519</v>
      </c>
      <c r="T229" s="35" t="s">
        <v>3133</v>
      </c>
      <c r="U229" s="35"/>
      <c r="V229" s="35" t="s">
        <v>4255</v>
      </c>
      <c r="W229" s="35" t="str">
        <f t="shared" si="118"/>
        <v>392</v>
      </c>
      <c r="X229" s="35" t="s">
        <v>37</v>
      </c>
      <c r="Y229" s="35" t="str">
        <f t="shared" si="119"/>
        <v>Asia</v>
      </c>
      <c r="Z229" s="48"/>
      <c r="AA229" s="35"/>
      <c r="AB229" s="35"/>
      <c r="AC229" s="35" t="s">
        <v>24</v>
      </c>
      <c r="AD229" s="35" t="s">
        <v>4511</v>
      </c>
      <c r="AE229" s="35"/>
      <c r="AF229" s="47">
        <v>41519</v>
      </c>
      <c r="AG229" s="45" t="s">
        <v>3761</v>
      </c>
      <c r="AH229" s="47">
        <v>41545</v>
      </c>
      <c r="AI229" s="45" t="s">
        <v>3761</v>
      </c>
      <c r="AJ229" s="35"/>
      <c r="AK229" s="46" t="s">
        <v>4512</v>
      </c>
      <c r="AL229" s="45" t="s">
        <v>3838</v>
      </c>
      <c r="AM229" s="45"/>
      <c r="AN229" s="45"/>
      <c r="AO229" s="45"/>
      <c r="AP229" s="45"/>
      <c r="AQ229" s="35"/>
    </row>
    <row r="230" spans="1:43" s="36" customFormat="1" ht="24">
      <c r="A230" s="40">
        <v>2013</v>
      </c>
      <c r="B230" s="40">
        <v>1</v>
      </c>
      <c r="C230" s="40">
        <v>229</v>
      </c>
      <c r="D230" s="35">
        <v>56540470040</v>
      </c>
      <c r="E230" s="35" t="s">
        <v>17</v>
      </c>
      <c r="F230" s="35" t="s">
        <v>4513</v>
      </c>
      <c r="G230" s="35"/>
      <c r="H230" s="35" t="s">
        <v>4514</v>
      </c>
      <c r="I230" s="35" t="s">
        <v>3669</v>
      </c>
      <c r="J230" s="35" t="s">
        <v>3785</v>
      </c>
      <c r="K230" s="35">
        <f t="shared" si="113"/>
        <v>10700000</v>
      </c>
      <c r="L230" s="35" t="s">
        <v>71</v>
      </c>
      <c r="M230" s="35" t="str">
        <f t="shared" si="114"/>
        <v/>
      </c>
      <c r="N230" s="35"/>
      <c r="O230" s="35" t="str">
        <f t="shared" si="115"/>
        <v/>
      </c>
      <c r="P230" s="35"/>
      <c r="Q230" s="35" t="str">
        <f t="shared" si="116"/>
        <v/>
      </c>
      <c r="R230" s="35"/>
      <c r="S230" s="35" t="str">
        <f t="shared" si="117"/>
        <v>25540519</v>
      </c>
      <c r="T230" s="35" t="s">
        <v>3133</v>
      </c>
      <c r="U230" s="35"/>
      <c r="V230" s="35" t="s">
        <v>4255</v>
      </c>
      <c r="W230" s="35" t="str">
        <f t="shared" si="118"/>
        <v>392</v>
      </c>
      <c r="X230" s="35" t="s">
        <v>37</v>
      </c>
      <c r="Y230" s="35" t="str">
        <f t="shared" si="119"/>
        <v>Asia</v>
      </c>
      <c r="Z230" s="48"/>
      <c r="AA230" s="35"/>
      <c r="AB230" s="35"/>
      <c r="AC230" s="35" t="s">
        <v>24</v>
      </c>
      <c r="AD230" s="35" t="s">
        <v>4515</v>
      </c>
      <c r="AE230" s="35"/>
      <c r="AF230" s="47">
        <v>41519</v>
      </c>
      <c r="AG230" s="45" t="s">
        <v>3761</v>
      </c>
      <c r="AH230" s="47">
        <v>41545</v>
      </c>
      <c r="AI230" s="45" t="s">
        <v>3761</v>
      </c>
      <c r="AJ230" s="35"/>
      <c r="AK230" s="46" t="s">
        <v>4512</v>
      </c>
      <c r="AL230" s="45" t="s">
        <v>3838</v>
      </c>
      <c r="AM230" s="45"/>
      <c r="AN230" s="45"/>
      <c r="AO230" s="45"/>
      <c r="AP230" s="45"/>
      <c r="AQ230" s="35"/>
    </row>
    <row r="231" spans="1:43" s="36" customFormat="1" ht="24">
      <c r="A231" s="40">
        <v>2013</v>
      </c>
      <c r="B231" s="40">
        <v>1</v>
      </c>
      <c r="C231" s="40">
        <v>230</v>
      </c>
      <c r="D231" s="35">
        <v>56540470041</v>
      </c>
      <c r="E231" s="35" t="s">
        <v>17</v>
      </c>
      <c r="F231" s="35" t="s">
        <v>4516</v>
      </c>
      <c r="G231" s="35"/>
      <c r="H231" s="35" t="s">
        <v>4517</v>
      </c>
      <c r="I231" s="35" t="s">
        <v>3669</v>
      </c>
      <c r="J231" s="35" t="s">
        <v>3785</v>
      </c>
      <c r="K231" s="35">
        <f t="shared" si="113"/>
        <v>10700000</v>
      </c>
      <c r="L231" s="35" t="s">
        <v>71</v>
      </c>
      <c r="M231" s="35" t="str">
        <f t="shared" si="114"/>
        <v/>
      </c>
      <c r="N231" s="35"/>
      <c r="O231" s="35" t="str">
        <f t="shared" si="115"/>
        <v/>
      </c>
      <c r="P231" s="35"/>
      <c r="Q231" s="35" t="str">
        <f t="shared" si="116"/>
        <v/>
      </c>
      <c r="R231" s="35"/>
      <c r="S231" s="35" t="str">
        <f t="shared" si="117"/>
        <v>25540519</v>
      </c>
      <c r="T231" s="35" t="s">
        <v>3133</v>
      </c>
      <c r="U231" s="35"/>
      <c r="V231" s="35" t="s">
        <v>4255</v>
      </c>
      <c r="W231" s="35" t="str">
        <f t="shared" si="118"/>
        <v>392</v>
      </c>
      <c r="X231" s="35" t="s">
        <v>37</v>
      </c>
      <c r="Y231" s="35" t="str">
        <f t="shared" si="119"/>
        <v>Asia</v>
      </c>
      <c r="Z231" s="48"/>
      <c r="AA231" s="35"/>
      <c r="AB231" s="35"/>
      <c r="AC231" s="35" t="s">
        <v>24</v>
      </c>
      <c r="AD231" s="35" t="s">
        <v>4518</v>
      </c>
      <c r="AE231" s="35"/>
      <c r="AF231" s="47">
        <v>41519</v>
      </c>
      <c r="AG231" s="45" t="s">
        <v>3761</v>
      </c>
      <c r="AH231" s="47">
        <v>41545</v>
      </c>
      <c r="AI231" s="45" t="s">
        <v>3761</v>
      </c>
      <c r="AJ231" s="35"/>
      <c r="AK231" s="46" t="s">
        <v>4512</v>
      </c>
      <c r="AL231" s="45" t="s">
        <v>3838</v>
      </c>
      <c r="AM231" s="45"/>
      <c r="AN231" s="45"/>
      <c r="AO231" s="45"/>
      <c r="AP231" s="45"/>
      <c r="AQ231" s="35"/>
    </row>
    <row r="232" spans="1:43" s="36" customFormat="1" ht="24">
      <c r="A232" s="40">
        <v>2013</v>
      </c>
      <c r="B232" s="40">
        <v>1</v>
      </c>
      <c r="C232" s="40">
        <v>231</v>
      </c>
      <c r="D232" s="35">
        <v>56540470044</v>
      </c>
      <c r="E232" s="35" t="s">
        <v>3</v>
      </c>
      <c r="F232" s="35" t="s">
        <v>4519</v>
      </c>
      <c r="G232" s="35"/>
      <c r="H232" s="35" t="s">
        <v>4437</v>
      </c>
      <c r="I232" s="35" t="s">
        <v>3669</v>
      </c>
      <c r="J232" s="35" t="s">
        <v>3785</v>
      </c>
      <c r="K232" s="35">
        <f t="shared" si="113"/>
        <v>11400000</v>
      </c>
      <c r="L232" s="35" t="s">
        <v>84</v>
      </c>
      <c r="M232" s="35">
        <f t="shared" si="114"/>
        <v>11403000</v>
      </c>
      <c r="N232" s="35" t="s">
        <v>189</v>
      </c>
      <c r="O232" s="35" t="str">
        <f t="shared" si="115"/>
        <v>2527001</v>
      </c>
      <c r="P232" s="35" t="s">
        <v>3211</v>
      </c>
      <c r="Q232" s="35" t="str">
        <f t="shared" si="116"/>
        <v/>
      </c>
      <c r="R232" s="35"/>
      <c r="S232" s="35" t="str">
        <f t="shared" si="117"/>
        <v>25560005</v>
      </c>
      <c r="T232" s="35" t="s">
        <v>3006</v>
      </c>
      <c r="U232" s="35"/>
      <c r="V232" s="35" t="s">
        <v>3784</v>
      </c>
      <c r="W232" s="35" t="str">
        <f t="shared" si="118"/>
        <v>156</v>
      </c>
      <c r="X232" s="35" t="s">
        <v>1640</v>
      </c>
      <c r="Y232" s="35" t="str">
        <f t="shared" si="119"/>
        <v>Asia</v>
      </c>
      <c r="Z232" s="48"/>
      <c r="AA232" s="35"/>
      <c r="AB232" s="35"/>
      <c r="AC232" s="35" t="s">
        <v>2338</v>
      </c>
      <c r="AD232" s="35" t="s">
        <v>4520</v>
      </c>
      <c r="AE232" s="35"/>
      <c r="AF232" s="47">
        <v>41542</v>
      </c>
      <c r="AG232" s="45" t="s">
        <v>3761</v>
      </c>
      <c r="AH232" s="47">
        <v>41633</v>
      </c>
      <c r="AI232" s="45" t="s">
        <v>3761</v>
      </c>
      <c r="AJ232" s="35"/>
      <c r="AK232" s="46" t="s">
        <v>3845</v>
      </c>
      <c r="AL232" s="45" t="s">
        <v>3838</v>
      </c>
      <c r="AM232" s="45"/>
      <c r="AN232" s="45"/>
      <c r="AO232" s="45"/>
      <c r="AP232" s="45"/>
      <c r="AQ232" s="35"/>
    </row>
    <row r="233" spans="1:43" s="36" customFormat="1" ht="24">
      <c r="A233" s="40">
        <v>2013</v>
      </c>
      <c r="B233" s="40">
        <v>1</v>
      </c>
      <c r="C233" s="40">
        <v>232</v>
      </c>
      <c r="D233" s="35" t="s">
        <v>4521</v>
      </c>
      <c r="E233" s="35" t="s">
        <v>17</v>
      </c>
      <c r="F233" s="35" t="s">
        <v>4522</v>
      </c>
      <c r="G233" s="35"/>
      <c r="H233" s="35" t="s">
        <v>4523</v>
      </c>
      <c r="I233" s="35" t="s">
        <v>3670</v>
      </c>
      <c r="J233" s="35" t="s">
        <v>3785</v>
      </c>
      <c r="K233" s="35">
        <f t="shared" si="113"/>
        <v>10700000</v>
      </c>
      <c r="L233" s="35" t="s">
        <v>71</v>
      </c>
      <c r="M233" s="35" t="str">
        <f t="shared" si="114"/>
        <v/>
      </c>
      <c r="N233" s="35"/>
      <c r="O233" s="35" t="str">
        <f t="shared" si="115"/>
        <v/>
      </c>
      <c r="P233" s="35"/>
      <c r="Q233" s="35" t="str">
        <f t="shared" si="116"/>
        <v/>
      </c>
      <c r="R233" s="35"/>
      <c r="S233" s="35" t="str">
        <f t="shared" si="117"/>
        <v>25540516</v>
      </c>
      <c r="T233" s="35" t="s">
        <v>2921</v>
      </c>
      <c r="U233" s="35"/>
      <c r="V233" s="35" t="s">
        <v>4524</v>
      </c>
      <c r="W233" s="35" t="str">
        <f t="shared" si="118"/>
        <v>158</v>
      </c>
      <c r="X233" s="35" t="s">
        <v>1642</v>
      </c>
      <c r="Y233" s="35" t="str">
        <f t="shared" si="119"/>
        <v>Asia</v>
      </c>
      <c r="Z233" s="48"/>
      <c r="AA233" s="35"/>
      <c r="AB233" s="35"/>
      <c r="AC233" s="35" t="s">
        <v>2338</v>
      </c>
      <c r="AD233" s="35" t="s">
        <v>4525</v>
      </c>
      <c r="AE233" s="35"/>
      <c r="AF233" s="47">
        <v>41437</v>
      </c>
      <c r="AG233" s="45" t="s">
        <v>3761</v>
      </c>
      <c r="AH233" s="47">
        <v>41480</v>
      </c>
      <c r="AI233" s="45" t="s">
        <v>3761</v>
      </c>
      <c r="AJ233" s="35"/>
      <c r="AK233" s="46" t="s">
        <v>4526</v>
      </c>
      <c r="AL233" s="45" t="s">
        <v>3838</v>
      </c>
      <c r="AM233" s="45"/>
      <c r="AN233" s="45"/>
      <c r="AO233" s="45"/>
      <c r="AP233" s="45"/>
      <c r="AQ233" s="35"/>
    </row>
    <row r="234" spans="1:43" s="36" customFormat="1" ht="24">
      <c r="A234" s="40">
        <v>2013</v>
      </c>
      <c r="B234" s="40">
        <v>1</v>
      </c>
      <c r="C234" s="40">
        <v>233</v>
      </c>
      <c r="D234" s="35">
        <v>56540540005</v>
      </c>
      <c r="E234" s="35" t="s">
        <v>17</v>
      </c>
      <c r="F234" s="35" t="s">
        <v>4527</v>
      </c>
      <c r="G234" s="35"/>
      <c r="H234" s="35" t="s">
        <v>4528</v>
      </c>
      <c r="I234" s="35" t="s">
        <v>3670</v>
      </c>
      <c r="J234" s="35" t="s">
        <v>3785</v>
      </c>
      <c r="K234" s="35">
        <f t="shared" si="113"/>
        <v>10700000</v>
      </c>
      <c r="L234" s="35" t="s">
        <v>71</v>
      </c>
      <c r="M234" s="35" t="str">
        <f t="shared" si="114"/>
        <v/>
      </c>
      <c r="N234" s="35"/>
      <c r="O234" s="35" t="str">
        <f t="shared" si="115"/>
        <v/>
      </c>
      <c r="P234" s="35"/>
      <c r="Q234" s="35" t="str">
        <f t="shared" si="116"/>
        <v/>
      </c>
      <c r="R234" s="35"/>
      <c r="S234" s="35" t="str">
        <f t="shared" si="117"/>
        <v>25540516</v>
      </c>
      <c r="T234" s="35" t="s">
        <v>2921</v>
      </c>
      <c r="U234" s="35"/>
      <c r="V234" s="35" t="s">
        <v>4524</v>
      </c>
      <c r="W234" s="35" t="str">
        <f t="shared" si="118"/>
        <v>158</v>
      </c>
      <c r="X234" s="35" t="s">
        <v>1642</v>
      </c>
      <c r="Y234" s="35" t="str">
        <f t="shared" si="119"/>
        <v>Asia</v>
      </c>
      <c r="Z234" s="48"/>
      <c r="AA234" s="35"/>
      <c r="AB234" s="35"/>
      <c r="AC234" s="35" t="s">
        <v>2338</v>
      </c>
      <c r="AD234" s="35" t="s">
        <v>4529</v>
      </c>
      <c r="AE234" s="35"/>
      <c r="AF234" s="47">
        <v>41467</v>
      </c>
      <c r="AG234" s="45" t="s">
        <v>3761</v>
      </c>
      <c r="AH234" s="47">
        <v>41511</v>
      </c>
      <c r="AI234" s="45" t="s">
        <v>3761</v>
      </c>
      <c r="AJ234" s="35"/>
      <c r="AK234" s="46" t="s">
        <v>4526</v>
      </c>
      <c r="AL234" s="45" t="s">
        <v>3838</v>
      </c>
      <c r="AM234" s="45"/>
      <c r="AN234" s="45"/>
      <c r="AO234" s="45"/>
      <c r="AP234" s="45"/>
      <c r="AQ234" s="35"/>
    </row>
    <row r="235" spans="1:43" s="36" customFormat="1" ht="24">
      <c r="A235" s="40">
        <v>2013</v>
      </c>
      <c r="B235" s="40">
        <v>1</v>
      </c>
      <c r="C235" s="40">
        <v>234</v>
      </c>
      <c r="D235" s="35" t="s">
        <v>4530</v>
      </c>
      <c r="E235" s="35" t="s">
        <v>17</v>
      </c>
      <c r="F235" s="35" t="s">
        <v>4531</v>
      </c>
      <c r="G235" s="35"/>
      <c r="H235" s="35" t="s">
        <v>3646</v>
      </c>
      <c r="I235" s="35" t="s">
        <v>3670</v>
      </c>
      <c r="J235" s="35" t="s">
        <v>3785</v>
      </c>
      <c r="K235" s="35">
        <f t="shared" si="113"/>
        <v>10700000</v>
      </c>
      <c r="L235" s="35" t="s">
        <v>71</v>
      </c>
      <c r="M235" s="35" t="str">
        <f t="shared" si="114"/>
        <v/>
      </c>
      <c r="N235" s="35"/>
      <c r="O235" s="35" t="str">
        <f t="shared" si="115"/>
        <v/>
      </c>
      <c r="P235" s="35"/>
      <c r="Q235" s="35" t="str">
        <f t="shared" si="116"/>
        <v/>
      </c>
      <c r="R235" s="35"/>
      <c r="S235" s="35" t="str">
        <f t="shared" si="117"/>
        <v>25540516</v>
      </c>
      <c r="T235" s="35" t="s">
        <v>2921</v>
      </c>
      <c r="U235" s="35"/>
      <c r="V235" s="35" t="s">
        <v>4524</v>
      </c>
      <c r="W235" s="35" t="str">
        <f t="shared" si="118"/>
        <v>158</v>
      </c>
      <c r="X235" s="35" t="s">
        <v>1642</v>
      </c>
      <c r="Y235" s="35" t="str">
        <f t="shared" si="119"/>
        <v>Asia</v>
      </c>
      <c r="Z235" s="48"/>
      <c r="AA235" s="35"/>
      <c r="AB235" s="35"/>
      <c r="AC235" s="35" t="s">
        <v>2338</v>
      </c>
      <c r="AD235" s="35" t="s">
        <v>4532</v>
      </c>
      <c r="AE235" s="35"/>
      <c r="AF235" s="47">
        <v>41467</v>
      </c>
      <c r="AG235" s="45" t="s">
        <v>3761</v>
      </c>
      <c r="AH235" s="47">
        <v>41511</v>
      </c>
      <c r="AI235" s="45" t="s">
        <v>3761</v>
      </c>
      <c r="AJ235" s="35"/>
      <c r="AK235" s="46" t="s">
        <v>4526</v>
      </c>
      <c r="AL235" s="45" t="s">
        <v>3838</v>
      </c>
      <c r="AM235" s="45"/>
      <c r="AN235" s="45"/>
      <c r="AO235" s="45"/>
      <c r="AP235" s="45"/>
      <c r="AQ235" s="35"/>
    </row>
    <row r="236" spans="1:43" s="36" customFormat="1" ht="24">
      <c r="A236" s="40">
        <v>2013</v>
      </c>
      <c r="B236" s="40">
        <v>1</v>
      </c>
      <c r="C236" s="40">
        <v>235</v>
      </c>
      <c r="D236" s="35">
        <v>56540540007</v>
      </c>
      <c r="E236" s="35" t="s">
        <v>17</v>
      </c>
      <c r="F236" s="35" t="s">
        <v>4533</v>
      </c>
      <c r="G236" s="35"/>
      <c r="H236" s="35" t="s">
        <v>4534</v>
      </c>
      <c r="I236" s="35" t="s">
        <v>3670</v>
      </c>
      <c r="J236" s="35" t="s">
        <v>3785</v>
      </c>
      <c r="K236" s="35">
        <f t="shared" si="113"/>
        <v>10700000</v>
      </c>
      <c r="L236" s="35" t="s">
        <v>71</v>
      </c>
      <c r="M236" s="35" t="str">
        <f t="shared" si="114"/>
        <v/>
      </c>
      <c r="N236" s="35"/>
      <c r="O236" s="35" t="str">
        <f t="shared" si="115"/>
        <v/>
      </c>
      <c r="P236" s="35"/>
      <c r="Q236" s="35" t="str">
        <f t="shared" si="116"/>
        <v/>
      </c>
      <c r="R236" s="35"/>
      <c r="S236" s="35" t="str">
        <f t="shared" si="117"/>
        <v>25540516</v>
      </c>
      <c r="T236" s="35" t="s">
        <v>2921</v>
      </c>
      <c r="U236" s="35"/>
      <c r="V236" s="35" t="s">
        <v>4524</v>
      </c>
      <c r="W236" s="35" t="str">
        <f t="shared" si="118"/>
        <v>158</v>
      </c>
      <c r="X236" s="35" t="s">
        <v>1642</v>
      </c>
      <c r="Y236" s="35" t="str">
        <f t="shared" si="119"/>
        <v>Asia</v>
      </c>
      <c r="Z236" s="48"/>
      <c r="AA236" s="35"/>
      <c r="AB236" s="35"/>
      <c r="AC236" s="35" t="s">
        <v>2338</v>
      </c>
      <c r="AD236" s="35" t="s">
        <v>4535</v>
      </c>
      <c r="AE236" s="35"/>
      <c r="AF236" s="47">
        <v>41467</v>
      </c>
      <c r="AG236" s="45" t="s">
        <v>3761</v>
      </c>
      <c r="AH236" s="47">
        <v>41511</v>
      </c>
      <c r="AI236" s="45" t="s">
        <v>3761</v>
      </c>
      <c r="AJ236" s="35"/>
      <c r="AK236" s="46" t="s">
        <v>4526</v>
      </c>
      <c r="AL236" s="45" t="s">
        <v>3838</v>
      </c>
      <c r="AM236" s="45"/>
      <c r="AN236" s="45"/>
      <c r="AO236" s="45"/>
      <c r="AP236" s="45"/>
      <c r="AQ236" s="35"/>
    </row>
    <row r="237" spans="1:43" s="36" customFormat="1" ht="24">
      <c r="A237" s="40">
        <v>2013</v>
      </c>
      <c r="B237" s="40">
        <v>1</v>
      </c>
      <c r="C237" s="40">
        <v>236</v>
      </c>
      <c r="D237" s="35">
        <v>56540540009</v>
      </c>
      <c r="E237" s="35" t="s">
        <v>4473</v>
      </c>
      <c r="F237" s="35" t="s">
        <v>4536</v>
      </c>
      <c r="G237" s="35"/>
      <c r="H237" s="35" t="s">
        <v>4537</v>
      </c>
      <c r="I237" s="35" t="s">
        <v>3670</v>
      </c>
      <c r="J237" s="35" t="s">
        <v>3813</v>
      </c>
      <c r="K237" s="35">
        <f t="shared" si="113"/>
        <v>10000000</v>
      </c>
      <c r="L237" s="35" t="s">
        <v>69</v>
      </c>
      <c r="M237" s="35" t="str">
        <f t="shared" si="114"/>
        <v/>
      </c>
      <c r="N237" s="35"/>
      <c r="O237" s="35" t="str">
        <f t="shared" si="115"/>
        <v/>
      </c>
      <c r="P237" s="35"/>
      <c r="Q237" s="35" t="str">
        <f t="shared" si="116"/>
        <v/>
      </c>
      <c r="R237" s="35"/>
      <c r="S237" s="35" t="str">
        <f t="shared" si="117"/>
        <v>25540516</v>
      </c>
      <c r="T237" s="35" t="s">
        <v>2921</v>
      </c>
      <c r="U237" s="35"/>
      <c r="V237" s="35" t="s">
        <v>4255</v>
      </c>
      <c r="W237" s="35" t="str">
        <f t="shared" si="118"/>
        <v>392</v>
      </c>
      <c r="X237" s="35" t="s">
        <v>37</v>
      </c>
      <c r="Y237" s="35" t="str">
        <f t="shared" si="119"/>
        <v>Asia</v>
      </c>
      <c r="Z237" s="48"/>
      <c r="AA237" s="35"/>
      <c r="AB237" s="35"/>
      <c r="AC237" s="35" t="s">
        <v>24</v>
      </c>
      <c r="AD237" s="35" t="s">
        <v>4538</v>
      </c>
      <c r="AE237" s="35"/>
      <c r="AF237" s="47">
        <v>41505</v>
      </c>
      <c r="AG237" s="45" t="s">
        <v>3761</v>
      </c>
      <c r="AH237" s="47">
        <v>41518</v>
      </c>
      <c r="AI237" s="45" t="s">
        <v>3761</v>
      </c>
      <c r="AJ237" s="35"/>
      <c r="AK237" s="46" t="s">
        <v>4320</v>
      </c>
      <c r="AL237" s="45" t="s">
        <v>3838</v>
      </c>
      <c r="AM237" s="45"/>
      <c r="AN237" s="45"/>
      <c r="AO237" s="45"/>
      <c r="AP237" s="45"/>
      <c r="AQ237" s="35"/>
    </row>
    <row r="238" spans="1:43" s="36" customFormat="1" ht="24">
      <c r="A238" s="40">
        <v>2013</v>
      </c>
      <c r="B238" s="40">
        <v>1</v>
      </c>
      <c r="C238" s="40">
        <v>237</v>
      </c>
      <c r="D238" s="35">
        <v>56540540010</v>
      </c>
      <c r="E238" s="35" t="s">
        <v>4480</v>
      </c>
      <c r="F238" s="35" t="s">
        <v>4539</v>
      </c>
      <c r="G238" s="35"/>
      <c r="H238" s="35" t="s">
        <v>4540</v>
      </c>
      <c r="I238" s="35" t="s">
        <v>3670</v>
      </c>
      <c r="J238" s="35" t="s">
        <v>3813</v>
      </c>
      <c r="K238" s="35">
        <f t="shared" si="113"/>
        <v>10000000</v>
      </c>
      <c r="L238" s="35" t="s">
        <v>69</v>
      </c>
      <c r="M238" s="35" t="str">
        <f t="shared" si="114"/>
        <v/>
      </c>
      <c r="N238" s="35"/>
      <c r="O238" s="35" t="str">
        <f t="shared" si="115"/>
        <v/>
      </c>
      <c r="P238" s="35"/>
      <c r="Q238" s="35" t="str">
        <f t="shared" si="116"/>
        <v/>
      </c>
      <c r="R238" s="35"/>
      <c r="S238" s="35" t="str">
        <f t="shared" si="117"/>
        <v>25540516</v>
      </c>
      <c r="T238" s="35" t="s">
        <v>2921</v>
      </c>
      <c r="U238" s="35"/>
      <c r="V238" s="35" t="s">
        <v>4255</v>
      </c>
      <c r="W238" s="35" t="str">
        <f t="shared" si="118"/>
        <v>392</v>
      </c>
      <c r="X238" s="35" t="s">
        <v>37</v>
      </c>
      <c r="Y238" s="35" t="str">
        <f t="shared" si="119"/>
        <v>Asia</v>
      </c>
      <c r="Z238" s="48"/>
      <c r="AA238" s="35"/>
      <c r="AB238" s="35"/>
      <c r="AC238" s="35" t="s">
        <v>24</v>
      </c>
      <c r="AD238" s="35" t="s">
        <v>4541</v>
      </c>
      <c r="AE238" s="35"/>
      <c r="AF238" s="47">
        <v>41505</v>
      </c>
      <c r="AG238" s="45" t="s">
        <v>3761</v>
      </c>
      <c r="AH238" s="47">
        <v>41518</v>
      </c>
      <c r="AI238" s="45" t="s">
        <v>3761</v>
      </c>
      <c r="AJ238" s="35"/>
      <c r="AK238" s="46" t="s">
        <v>4320</v>
      </c>
      <c r="AL238" s="45" t="s">
        <v>3838</v>
      </c>
      <c r="AM238" s="45"/>
      <c r="AN238" s="45"/>
      <c r="AO238" s="45"/>
      <c r="AP238" s="45"/>
      <c r="AQ238" s="35"/>
    </row>
    <row r="239" spans="1:43" s="36" customFormat="1" ht="24">
      <c r="A239" s="40">
        <v>2013</v>
      </c>
      <c r="B239" s="40">
        <v>1</v>
      </c>
      <c r="C239" s="40">
        <v>238</v>
      </c>
      <c r="D239" s="35">
        <v>56540540011</v>
      </c>
      <c r="E239" s="35" t="s">
        <v>4480</v>
      </c>
      <c r="F239" s="35" t="s">
        <v>4542</v>
      </c>
      <c r="G239" s="35"/>
      <c r="H239" s="35" t="s">
        <v>4543</v>
      </c>
      <c r="I239" s="35" t="s">
        <v>3670</v>
      </c>
      <c r="J239" s="35" t="s">
        <v>3813</v>
      </c>
      <c r="K239" s="35">
        <f t="shared" si="113"/>
        <v>10000000</v>
      </c>
      <c r="L239" s="35" t="s">
        <v>69</v>
      </c>
      <c r="M239" s="35" t="str">
        <f t="shared" si="114"/>
        <v/>
      </c>
      <c r="N239" s="35"/>
      <c r="O239" s="35" t="str">
        <f t="shared" si="115"/>
        <v/>
      </c>
      <c r="P239" s="35"/>
      <c r="Q239" s="35" t="str">
        <f t="shared" si="116"/>
        <v/>
      </c>
      <c r="R239" s="35"/>
      <c r="S239" s="35" t="str">
        <f t="shared" si="117"/>
        <v>25540516</v>
      </c>
      <c r="T239" s="35" t="s">
        <v>2921</v>
      </c>
      <c r="U239" s="35"/>
      <c r="V239" s="35" t="s">
        <v>4255</v>
      </c>
      <c r="W239" s="35" t="str">
        <f t="shared" si="118"/>
        <v>392</v>
      </c>
      <c r="X239" s="35" t="s">
        <v>37</v>
      </c>
      <c r="Y239" s="35" t="str">
        <f t="shared" si="119"/>
        <v>Asia</v>
      </c>
      <c r="Z239" s="48"/>
      <c r="AA239" s="35"/>
      <c r="AB239" s="35"/>
      <c r="AC239" s="35" t="s">
        <v>24</v>
      </c>
      <c r="AD239" s="35" t="s">
        <v>4544</v>
      </c>
      <c r="AE239" s="35"/>
      <c r="AF239" s="47">
        <v>41505</v>
      </c>
      <c r="AG239" s="45" t="s">
        <v>3761</v>
      </c>
      <c r="AH239" s="47">
        <v>41518</v>
      </c>
      <c r="AI239" s="45" t="s">
        <v>3761</v>
      </c>
      <c r="AJ239" s="35"/>
      <c r="AK239" s="46" t="s">
        <v>4320</v>
      </c>
      <c r="AL239" s="45" t="s">
        <v>3838</v>
      </c>
      <c r="AM239" s="45"/>
      <c r="AN239" s="45"/>
      <c r="AO239" s="45"/>
      <c r="AP239" s="45"/>
      <c r="AQ239" s="35"/>
    </row>
    <row r="240" spans="1:43" s="36" customFormat="1" ht="24">
      <c r="A240" s="40">
        <v>2013</v>
      </c>
      <c r="B240" s="40">
        <v>1</v>
      </c>
      <c r="C240" s="40">
        <v>239</v>
      </c>
      <c r="D240" s="35">
        <v>56540540012</v>
      </c>
      <c r="E240" s="35" t="s">
        <v>4480</v>
      </c>
      <c r="F240" s="35" t="s">
        <v>4545</v>
      </c>
      <c r="G240" s="35"/>
      <c r="H240" s="35" t="s">
        <v>4546</v>
      </c>
      <c r="I240" s="35" t="s">
        <v>3670</v>
      </c>
      <c r="J240" s="35" t="s">
        <v>3813</v>
      </c>
      <c r="K240" s="35">
        <f t="shared" si="113"/>
        <v>10000000</v>
      </c>
      <c r="L240" s="35" t="s">
        <v>69</v>
      </c>
      <c r="M240" s="35" t="str">
        <f t="shared" si="114"/>
        <v/>
      </c>
      <c r="N240" s="35"/>
      <c r="O240" s="35" t="str">
        <f t="shared" si="115"/>
        <v/>
      </c>
      <c r="P240" s="35"/>
      <c r="Q240" s="35" t="str">
        <f t="shared" si="116"/>
        <v/>
      </c>
      <c r="R240" s="35"/>
      <c r="S240" s="35" t="str">
        <f t="shared" si="117"/>
        <v>25540516</v>
      </c>
      <c r="T240" s="35" t="s">
        <v>2921</v>
      </c>
      <c r="U240" s="35"/>
      <c r="V240" s="35" t="s">
        <v>4255</v>
      </c>
      <c r="W240" s="35" t="str">
        <f t="shared" si="118"/>
        <v>392</v>
      </c>
      <c r="X240" s="35" t="s">
        <v>37</v>
      </c>
      <c r="Y240" s="35" t="str">
        <f t="shared" si="119"/>
        <v>Asia</v>
      </c>
      <c r="Z240" s="48"/>
      <c r="AA240" s="35"/>
      <c r="AB240" s="35"/>
      <c r="AC240" s="35" t="s">
        <v>24</v>
      </c>
      <c r="AD240" s="35" t="s">
        <v>4547</v>
      </c>
      <c r="AE240" s="35"/>
      <c r="AF240" s="47">
        <v>41505</v>
      </c>
      <c r="AG240" s="45" t="s">
        <v>3761</v>
      </c>
      <c r="AH240" s="47">
        <v>41518</v>
      </c>
      <c r="AI240" s="45" t="s">
        <v>3761</v>
      </c>
      <c r="AJ240" s="35"/>
      <c r="AK240" s="46" t="s">
        <v>4320</v>
      </c>
      <c r="AL240" s="45" t="s">
        <v>3838</v>
      </c>
      <c r="AM240" s="45"/>
      <c r="AN240" s="45"/>
      <c r="AO240" s="45"/>
      <c r="AP240" s="45"/>
      <c r="AQ240" s="35"/>
    </row>
    <row r="241" spans="1:43" s="36" customFormat="1" ht="24">
      <c r="A241" s="40">
        <v>2013</v>
      </c>
      <c r="B241" s="40">
        <v>1</v>
      </c>
      <c r="C241" s="40">
        <v>240</v>
      </c>
      <c r="D241" s="35" t="s">
        <v>4548</v>
      </c>
      <c r="E241" s="35" t="s">
        <v>4480</v>
      </c>
      <c r="F241" s="35" t="s">
        <v>4549</v>
      </c>
      <c r="G241" s="35"/>
      <c r="H241" s="35" t="s">
        <v>4550</v>
      </c>
      <c r="I241" s="35" t="s">
        <v>3670</v>
      </c>
      <c r="J241" s="35" t="s">
        <v>3813</v>
      </c>
      <c r="K241" s="35">
        <f t="shared" si="113"/>
        <v>10000000</v>
      </c>
      <c r="L241" s="35" t="s">
        <v>69</v>
      </c>
      <c r="M241" s="35" t="str">
        <f t="shared" si="114"/>
        <v/>
      </c>
      <c r="N241" s="35"/>
      <c r="O241" s="35" t="str">
        <f t="shared" si="115"/>
        <v/>
      </c>
      <c r="P241" s="35"/>
      <c r="Q241" s="35" t="str">
        <f t="shared" si="116"/>
        <v/>
      </c>
      <c r="R241" s="35"/>
      <c r="S241" s="35" t="str">
        <f t="shared" si="117"/>
        <v>25540516</v>
      </c>
      <c r="T241" s="35" t="s">
        <v>2921</v>
      </c>
      <c r="U241" s="35"/>
      <c r="V241" s="35" t="s">
        <v>4255</v>
      </c>
      <c r="W241" s="35" t="str">
        <f t="shared" si="118"/>
        <v>392</v>
      </c>
      <c r="X241" s="35" t="s">
        <v>37</v>
      </c>
      <c r="Y241" s="35" t="str">
        <f t="shared" si="119"/>
        <v>Asia</v>
      </c>
      <c r="Z241" s="48"/>
      <c r="AA241" s="35"/>
      <c r="AB241" s="35"/>
      <c r="AC241" s="35" t="s">
        <v>24</v>
      </c>
      <c r="AD241" s="35" t="s">
        <v>4551</v>
      </c>
      <c r="AE241" s="35"/>
      <c r="AF241" s="47">
        <v>41505</v>
      </c>
      <c r="AG241" s="45" t="s">
        <v>3761</v>
      </c>
      <c r="AH241" s="47">
        <v>41518</v>
      </c>
      <c r="AI241" s="45" t="s">
        <v>3761</v>
      </c>
      <c r="AJ241" s="35"/>
      <c r="AK241" s="46" t="s">
        <v>4320</v>
      </c>
      <c r="AL241" s="45" t="s">
        <v>3838</v>
      </c>
      <c r="AM241" s="45"/>
      <c r="AN241" s="45"/>
      <c r="AO241" s="45"/>
      <c r="AP241" s="45"/>
      <c r="AQ241" s="35"/>
    </row>
    <row r="242" spans="1:43" s="36" customFormat="1" ht="24">
      <c r="A242" s="40">
        <v>2013</v>
      </c>
      <c r="B242" s="40">
        <v>1</v>
      </c>
      <c r="C242" s="40">
        <v>241</v>
      </c>
      <c r="D242" s="35">
        <v>56540540014</v>
      </c>
      <c r="E242" s="35" t="s">
        <v>4480</v>
      </c>
      <c r="F242" s="35" t="s">
        <v>4552</v>
      </c>
      <c r="G242" s="35"/>
      <c r="H242" s="35" t="s">
        <v>4553</v>
      </c>
      <c r="I242" s="35" t="s">
        <v>3670</v>
      </c>
      <c r="J242" s="35" t="s">
        <v>3813</v>
      </c>
      <c r="K242" s="35">
        <f t="shared" si="113"/>
        <v>10000000</v>
      </c>
      <c r="L242" s="35" t="s">
        <v>69</v>
      </c>
      <c r="M242" s="35" t="str">
        <f t="shared" si="114"/>
        <v/>
      </c>
      <c r="N242" s="35"/>
      <c r="O242" s="35" t="str">
        <f t="shared" si="115"/>
        <v/>
      </c>
      <c r="P242" s="35"/>
      <c r="Q242" s="35" t="str">
        <f t="shared" si="116"/>
        <v/>
      </c>
      <c r="R242" s="35"/>
      <c r="S242" s="35" t="str">
        <f t="shared" si="117"/>
        <v>25540516</v>
      </c>
      <c r="T242" s="35" t="s">
        <v>2921</v>
      </c>
      <c r="U242" s="35"/>
      <c r="V242" s="35" t="s">
        <v>4255</v>
      </c>
      <c r="W242" s="35" t="str">
        <f t="shared" si="118"/>
        <v>392</v>
      </c>
      <c r="X242" s="35" t="s">
        <v>37</v>
      </c>
      <c r="Y242" s="35" t="str">
        <f t="shared" si="119"/>
        <v>Asia</v>
      </c>
      <c r="Z242" s="48"/>
      <c r="AA242" s="35"/>
      <c r="AB242" s="35"/>
      <c r="AC242" s="35" t="s">
        <v>24</v>
      </c>
      <c r="AD242" s="35" t="s">
        <v>4554</v>
      </c>
      <c r="AE242" s="35"/>
      <c r="AF242" s="47">
        <v>41505</v>
      </c>
      <c r="AG242" s="45" t="s">
        <v>3761</v>
      </c>
      <c r="AH242" s="47">
        <v>41518</v>
      </c>
      <c r="AI242" s="45" t="s">
        <v>3761</v>
      </c>
      <c r="AJ242" s="35"/>
      <c r="AK242" s="46" t="s">
        <v>4320</v>
      </c>
      <c r="AL242" s="45" t="s">
        <v>3838</v>
      </c>
      <c r="AM242" s="45"/>
      <c r="AN242" s="45"/>
      <c r="AO242" s="45"/>
      <c r="AP242" s="45"/>
      <c r="AQ242" s="35"/>
    </row>
    <row r="243" spans="1:43" s="36" customFormat="1" ht="24">
      <c r="A243" s="40">
        <v>2013</v>
      </c>
      <c r="B243" s="40">
        <v>1</v>
      </c>
      <c r="C243" s="40">
        <v>242</v>
      </c>
      <c r="D243" s="35">
        <v>56540540015</v>
      </c>
      <c r="E243" s="35" t="s">
        <v>4473</v>
      </c>
      <c r="F243" s="35" t="s">
        <v>4555</v>
      </c>
      <c r="G243" s="35"/>
      <c r="H243" s="35" t="s">
        <v>4556</v>
      </c>
      <c r="I243" s="35" t="s">
        <v>3670</v>
      </c>
      <c r="J243" s="35" t="s">
        <v>3813</v>
      </c>
      <c r="K243" s="35">
        <f t="shared" si="113"/>
        <v>10000000</v>
      </c>
      <c r="L243" s="35" t="s">
        <v>69</v>
      </c>
      <c r="M243" s="35" t="str">
        <f t="shared" si="114"/>
        <v/>
      </c>
      <c r="N243" s="35"/>
      <c r="O243" s="35" t="str">
        <f t="shared" si="115"/>
        <v/>
      </c>
      <c r="P243" s="35"/>
      <c r="Q243" s="35" t="str">
        <f t="shared" si="116"/>
        <v/>
      </c>
      <c r="R243" s="35"/>
      <c r="S243" s="35" t="str">
        <f t="shared" si="117"/>
        <v>25540516</v>
      </c>
      <c r="T243" s="35" t="s">
        <v>2921</v>
      </c>
      <c r="U243" s="35"/>
      <c r="V243" s="35" t="s">
        <v>4255</v>
      </c>
      <c r="W243" s="35" t="str">
        <f t="shared" si="118"/>
        <v>392</v>
      </c>
      <c r="X243" s="35" t="s">
        <v>37</v>
      </c>
      <c r="Y243" s="35" t="str">
        <f t="shared" si="119"/>
        <v>Asia</v>
      </c>
      <c r="Z243" s="48"/>
      <c r="AA243" s="35"/>
      <c r="AB243" s="35"/>
      <c r="AC243" s="35" t="s">
        <v>24</v>
      </c>
      <c r="AD243" s="35" t="s">
        <v>4557</v>
      </c>
      <c r="AE243" s="35"/>
      <c r="AF243" s="47">
        <v>41505</v>
      </c>
      <c r="AG243" s="45" t="s">
        <v>3761</v>
      </c>
      <c r="AH243" s="47">
        <v>41518</v>
      </c>
      <c r="AI243" s="45" t="s">
        <v>3761</v>
      </c>
      <c r="AJ243" s="35"/>
      <c r="AK243" s="46" t="s">
        <v>4320</v>
      </c>
      <c r="AL243" s="45" t="s">
        <v>3838</v>
      </c>
      <c r="AM243" s="45"/>
      <c r="AN243" s="45"/>
      <c r="AO243" s="45"/>
      <c r="AP243" s="45"/>
      <c r="AQ243" s="35"/>
    </row>
    <row r="244" spans="1:43" s="36" customFormat="1" ht="24">
      <c r="A244" s="40">
        <v>2013</v>
      </c>
      <c r="B244" s="40">
        <v>1</v>
      </c>
      <c r="C244" s="40">
        <v>243</v>
      </c>
      <c r="D244" s="35" t="s">
        <v>4558</v>
      </c>
      <c r="E244" s="35" t="s">
        <v>4473</v>
      </c>
      <c r="F244" s="35" t="s">
        <v>4559</v>
      </c>
      <c r="G244" s="35"/>
      <c r="H244" s="35" t="s">
        <v>4560</v>
      </c>
      <c r="I244" s="35" t="s">
        <v>3670</v>
      </c>
      <c r="J244" s="35" t="s">
        <v>3813</v>
      </c>
      <c r="K244" s="35">
        <f t="shared" si="113"/>
        <v>10000000</v>
      </c>
      <c r="L244" s="35" t="s">
        <v>69</v>
      </c>
      <c r="M244" s="35" t="str">
        <f t="shared" si="114"/>
        <v/>
      </c>
      <c r="N244" s="35"/>
      <c r="O244" s="35" t="str">
        <f t="shared" si="115"/>
        <v/>
      </c>
      <c r="P244" s="35"/>
      <c r="Q244" s="35" t="str">
        <f t="shared" si="116"/>
        <v/>
      </c>
      <c r="R244" s="35"/>
      <c r="S244" s="35" t="str">
        <f t="shared" si="117"/>
        <v>25540516</v>
      </c>
      <c r="T244" s="35" t="s">
        <v>2921</v>
      </c>
      <c r="U244" s="35"/>
      <c r="V244" s="35" t="s">
        <v>4255</v>
      </c>
      <c r="W244" s="35" t="str">
        <f t="shared" si="118"/>
        <v>392</v>
      </c>
      <c r="X244" s="35" t="s">
        <v>37</v>
      </c>
      <c r="Y244" s="35" t="str">
        <f t="shared" si="119"/>
        <v>Asia</v>
      </c>
      <c r="Z244" s="48"/>
      <c r="AA244" s="35"/>
      <c r="AB244" s="35"/>
      <c r="AC244" s="35" t="s">
        <v>24</v>
      </c>
      <c r="AD244" s="35" t="s">
        <v>4561</v>
      </c>
      <c r="AE244" s="35"/>
      <c r="AF244" s="47">
        <v>41505</v>
      </c>
      <c r="AG244" s="45" t="s">
        <v>3761</v>
      </c>
      <c r="AH244" s="47">
        <v>41518</v>
      </c>
      <c r="AI244" s="45" t="s">
        <v>3761</v>
      </c>
      <c r="AJ244" s="35"/>
      <c r="AK244" s="46" t="s">
        <v>4320</v>
      </c>
      <c r="AL244" s="45" t="s">
        <v>3838</v>
      </c>
      <c r="AM244" s="45"/>
      <c r="AN244" s="45"/>
      <c r="AO244" s="45"/>
      <c r="AP244" s="45"/>
      <c r="AQ244" s="35"/>
    </row>
    <row r="245" spans="1:43" s="36" customFormat="1" ht="24">
      <c r="A245" s="40">
        <v>2013</v>
      </c>
      <c r="B245" s="40">
        <v>1</v>
      </c>
      <c r="C245" s="40">
        <v>244</v>
      </c>
      <c r="D245" s="35" t="s">
        <v>4562</v>
      </c>
      <c r="E245" s="35" t="s">
        <v>4480</v>
      </c>
      <c r="F245" s="35" t="s">
        <v>4563</v>
      </c>
      <c r="G245" s="35"/>
      <c r="H245" s="35" t="s">
        <v>4564</v>
      </c>
      <c r="I245" s="35" t="s">
        <v>3670</v>
      </c>
      <c r="J245" s="35" t="s">
        <v>3813</v>
      </c>
      <c r="K245" s="35">
        <f t="shared" si="113"/>
        <v>10000000</v>
      </c>
      <c r="L245" s="35" t="s">
        <v>69</v>
      </c>
      <c r="M245" s="35" t="str">
        <f t="shared" si="114"/>
        <v/>
      </c>
      <c r="N245" s="35"/>
      <c r="O245" s="35" t="str">
        <f t="shared" si="115"/>
        <v/>
      </c>
      <c r="P245" s="35"/>
      <c r="Q245" s="35" t="str">
        <f t="shared" si="116"/>
        <v/>
      </c>
      <c r="R245" s="35"/>
      <c r="S245" s="35" t="str">
        <f t="shared" si="117"/>
        <v>25540516</v>
      </c>
      <c r="T245" s="35" t="s">
        <v>2921</v>
      </c>
      <c r="U245" s="35"/>
      <c r="V245" s="35" t="s">
        <v>4255</v>
      </c>
      <c r="W245" s="35" t="str">
        <f t="shared" si="118"/>
        <v>392</v>
      </c>
      <c r="X245" s="35" t="s">
        <v>37</v>
      </c>
      <c r="Y245" s="35" t="str">
        <f t="shared" si="119"/>
        <v>Asia</v>
      </c>
      <c r="Z245" s="48"/>
      <c r="AA245" s="35"/>
      <c r="AB245" s="35"/>
      <c r="AC245" s="35" t="s">
        <v>24</v>
      </c>
      <c r="AD245" s="35" t="s">
        <v>4565</v>
      </c>
      <c r="AE245" s="35"/>
      <c r="AF245" s="47">
        <v>41505</v>
      </c>
      <c r="AG245" s="45" t="s">
        <v>3761</v>
      </c>
      <c r="AH245" s="47">
        <v>41518</v>
      </c>
      <c r="AI245" s="45" t="s">
        <v>3761</v>
      </c>
      <c r="AJ245" s="35"/>
      <c r="AK245" s="46" t="s">
        <v>4320</v>
      </c>
      <c r="AL245" s="45" t="s">
        <v>3838</v>
      </c>
      <c r="AM245" s="45"/>
      <c r="AN245" s="45"/>
      <c r="AO245" s="45"/>
      <c r="AP245" s="45"/>
      <c r="AQ245" s="35"/>
    </row>
    <row r="246" spans="1:43" s="36" customFormat="1" ht="24">
      <c r="A246" s="40">
        <v>2013</v>
      </c>
      <c r="B246" s="40">
        <v>1</v>
      </c>
      <c r="C246" s="40">
        <v>245</v>
      </c>
      <c r="D246" s="35" t="s">
        <v>4566</v>
      </c>
      <c r="E246" s="35" t="s">
        <v>4480</v>
      </c>
      <c r="F246" s="35" t="s">
        <v>4567</v>
      </c>
      <c r="G246" s="35"/>
      <c r="H246" s="35" t="s">
        <v>4568</v>
      </c>
      <c r="I246" s="35" t="s">
        <v>3670</v>
      </c>
      <c r="J246" s="35" t="s">
        <v>3813</v>
      </c>
      <c r="K246" s="35">
        <f t="shared" si="113"/>
        <v>10000000</v>
      </c>
      <c r="L246" s="35" t="s">
        <v>69</v>
      </c>
      <c r="M246" s="35" t="str">
        <f t="shared" si="114"/>
        <v/>
      </c>
      <c r="N246" s="35"/>
      <c r="O246" s="35" t="str">
        <f t="shared" si="115"/>
        <v/>
      </c>
      <c r="P246" s="35"/>
      <c r="Q246" s="35" t="str">
        <f t="shared" si="116"/>
        <v/>
      </c>
      <c r="R246" s="35"/>
      <c r="S246" s="35" t="str">
        <f t="shared" si="117"/>
        <v>25540516</v>
      </c>
      <c r="T246" s="35" t="s">
        <v>2921</v>
      </c>
      <c r="U246" s="35"/>
      <c r="V246" s="35" t="s">
        <v>4569</v>
      </c>
      <c r="W246" s="35" t="str">
        <f t="shared" si="118"/>
        <v>392</v>
      </c>
      <c r="X246" s="35" t="s">
        <v>37</v>
      </c>
      <c r="Y246" s="35" t="str">
        <f t="shared" si="119"/>
        <v>Asia</v>
      </c>
      <c r="Z246" s="48"/>
      <c r="AA246" s="35"/>
      <c r="AB246" s="35"/>
      <c r="AC246" s="35" t="s">
        <v>24</v>
      </c>
      <c r="AD246" s="35" t="s">
        <v>4570</v>
      </c>
      <c r="AE246" s="35"/>
      <c r="AF246" s="47">
        <v>41505</v>
      </c>
      <c r="AG246" s="45" t="s">
        <v>3761</v>
      </c>
      <c r="AH246" s="47">
        <v>41518</v>
      </c>
      <c r="AI246" s="45" t="s">
        <v>3761</v>
      </c>
      <c r="AJ246" s="35"/>
      <c r="AK246" s="46" t="s">
        <v>4320</v>
      </c>
      <c r="AL246" s="45" t="s">
        <v>3838</v>
      </c>
      <c r="AM246" s="45"/>
      <c r="AN246" s="45"/>
      <c r="AO246" s="45"/>
      <c r="AP246" s="45"/>
      <c r="AQ246" s="35"/>
    </row>
    <row r="247" spans="1:43" s="36" customFormat="1" ht="24">
      <c r="A247" s="40">
        <v>2013</v>
      </c>
      <c r="B247" s="40">
        <v>1</v>
      </c>
      <c r="C247" s="40">
        <v>246</v>
      </c>
      <c r="D247" s="35">
        <v>56540540019</v>
      </c>
      <c r="E247" s="35" t="s">
        <v>4473</v>
      </c>
      <c r="F247" s="35" t="s">
        <v>4571</v>
      </c>
      <c r="G247" s="35"/>
      <c r="H247" s="35" t="s">
        <v>4572</v>
      </c>
      <c r="I247" s="35" t="s">
        <v>3670</v>
      </c>
      <c r="J247" s="35" t="s">
        <v>3813</v>
      </c>
      <c r="K247" s="35">
        <f t="shared" si="113"/>
        <v>10000000</v>
      </c>
      <c r="L247" s="35" t="s">
        <v>69</v>
      </c>
      <c r="M247" s="35" t="str">
        <f t="shared" si="114"/>
        <v/>
      </c>
      <c r="N247" s="35"/>
      <c r="O247" s="35" t="str">
        <f t="shared" si="115"/>
        <v/>
      </c>
      <c r="P247" s="35"/>
      <c r="Q247" s="35" t="str">
        <f t="shared" si="116"/>
        <v/>
      </c>
      <c r="R247" s="35"/>
      <c r="S247" s="35" t="str">
        <f t="shared" si="117"/>
        <v>25540516</v>
      </c>
      <c r="T247" s="35" t="s">
        <v>2921</v>
      </c>
      <c r="U247" s="35"/>
      <c r="V247" s="35" t="s">
        <v>4569</v>
      </c>
      <c r="W247" s="35" t="str">
        <f t="shared" si="118"/>
        <v>392</v>
      </c>
      <c r="X247" s="35" t="s">
        <v>37</v>
      </c>
      <c r="Y247" s="35" t="str">
        <f t="shared" si="119"/>
        <v>Asia</v>
      </c>
      <c r="Z247" s="48"/>
      <c r="AA247" s="35"/>
      <c r="AB247" s="35"/>
      <c r="AC247" s="35" t="s">
        <v>24</v>
      </c>
      <c r="AD247" s="35" t="s">
        <v>4573</v>
      </c>
      <c r="AE247" s="35"/>
      <c r="AF247" s="47">
        <v>41505</v>
      </c>
      <c r="AG247" s="45" t="s">
        <v>3761</v>
      </c>
      <c r="AH247" s="47">
        <v>41518</v>
      </c>
      <c r="AI247" s="45" t="s">
        <v>3761</v>
      </c>
      <c r="AJ247" s="35"/>
      <c r="AK247" s="46" t="s">
        <v>4320</v>
      </c>
      <c r="AL247" s="45" t="s">
        <v>3838</v>
      </c>
      <c r="AM247" s="45"/>
      <c r="AN247" s="45"/>
      <c r="AO247" s="45"/>
      <c r="AP247" s="45"/>
      <c r="AQ247" s="35"/>
    </row>
    <row r="248" spans="1:43" s="36" customFormat="1" ht="24">
      <c r="A248" s="40">
        <v>2013</v>
      </c>
      <c r="B248" s="40">
        <v>1</v>
      </c>
      <c r="C248" s="40">
        <v>247</v>
      </c>
      <c r="D248" s="35" t="s">
        <v>4574</v>
      </c>
      <c r="E248" s="35" t="s">
        <v>4473</v>
      </c>
      <c r="F248" s="35" t="s">
        <v>4575</v>
      </c>
      <c r="G248" s="35"/>
      <c r="H248" s="35" t="s">
        <v>4576</v>
      </c>
      <c r="I248" s="35" t="s">
        <v>3670</v>
      </c>
      <c r="J248" s="35" t="s">
        <v>3813</v>
      </c>
      <c r="K248" s="35">
        <f t="shared" si="113"/>
        <v>10000000</v>
      </c>
      <c r="L248" s="35" t="s">
        <v>69</v>
      </c>
      <c r="M248" s="35" t="str">
        <f t="shared" si="114"/>
        <v/>
      </c>
      <c r="N248" s="35"/>
      <c r="O248" s="35" t="str">
        <f t="shared" si="115"/>
        <v/>
      </c>
      <c r="P248" s="35"/>
      <c r="Q248" s="35" t="str">
        <f t="shared" si="116"/>
        <v/>
      </c>
      <c r="R248" s="35"/>
      <c r="S248" s="35" t="str">
        <f t="shared" si="117"/>
        <v>25540516</v>
      </c>
      <c r="T248" s="35" t="s">
        <v>2921</v>
      </c>
      <c r="U248" s="35"/>
      <c r="V248" s="35" t="s">
        <v>4569</v>
      </c>
      <c r="W248" s="35" t="str">
        <f t="shared" si="118"/>
        <v>392</v>
      </c>
      <c r="X248" s="35" t="s">
        <v>37</v>
      </c>
      <c r="Y248" s="35" t="str">
        <f t="shared" si="119"/>
        <v>Asia</v>
      </c>
      <c r="Z248" s="48"/>
      <c r="AA248" s="35"/>
      <c r="AB248" s="35"/>
      <c r="AC248" s="35" t="s">
        <v>24</v>
      </c>
      <c r="AD248" s="35" t="s">
        <v>4577</v>
      </c>
      <c r="AE248" s="35"/>
      <c r="AF248" s="47">
        <v>41505</v>
      </c>
      <c r="AG248" s="45" t="s">
        <v>3761</v>
      </c>
      <c r="AH248" s="47">
        <v>41518</v>
      </c>
      <c r="AI248" s="45" t="s">
        <v>3761</v>
      </c>
      <c r="AJ248" s="35"/>
      <c r="AK248" s="46" t="s">
        <v>4320</v>
      </c>
      <c r="AL248" s="45" t="s">
        <v>3838</v>
      </c>
      <c r="AM248" s="45"/>
      <c r="AN248" s="45"/>
      <c r="AO248" s="45"/>
      <c r="AP248" s="45"/>
      <c r="AQ248" s="35"/>
    </row>
    <row r="249" spans="1:43" s="36" customFormat="1" ht="24">
      <c r="A249" s="40">
        <v>2013</v>
      </c>
      <c r="B249" s="40">
        <v>1</v>
      </c>
      <c r="C249" s="40">
        <v>248</v>
      </c>
      <c r="D249" s="35">
        <v>56540540021</v>
      </c>
      <c r="E249" s="35" t="s">
        <v>4473</v>
      </c>
      <c r="F249" s="35" t="s">
        <v>4578</v>
      </c>
      <c r="G249" s="35"/>
      <c r="H249" s="35" t="s">
        <v>4579</v>
      </c>
      <c r="I249" s="35" t="s">
        <v>3670</v>
      </c>
      <c r="J249" s="35" t="s">
        <v>3813</v>
      </c>
      <c r="K249" s="35">
        <f t="shared" si="113"/>
        <v>10000000</v>
      </c>
      <c r="L249" s="35" t="s">
        <v>69</v>
      </c>
      <c r="M249" s="35" t="str">
        <f t="shared" si="114"/>
        <v/>
      </c>
      <c r="N249" s="35"/>
      <c r="O249" s="35" t="str">
        <f t="shared" si="115"/>
        <v/>
      </c>
      <c r="P249" s="35"/>
      <c r="Q249" s="35" t="str">
        <f t="shared" si="116"/>
        <v/>
      </c>
      <c r="R249" s="35"/>
      <c r="S249" s="35" t="str">
        <f t="shared" si="117"/>
        <v>25540516</v>
      </c>
      <c r="T249" s="35" t="s">
        <v>2921</v>
      </c>
      <c r="U249" s="35"/>
      <c r="V249" s="35" t="s">
        <v>4580</v>
      </c>
      <c r="W249" s="35" t="str">
        <f t="shared" si="118"/>
        <v>392</v>
      </c>
      <c r="X249" s="35" t="s">
        <v>37</v>
      </c>
      <c r="Y249" s="35" t="str">
        <f t="shared" si="119"/>
        <v>Asia</v>
      </c>
      <c r="Z249" s="48"/>
      <c r="AA249" s="35"/>
      <c r="AB249" s="35"/>
      <c r="AC249" s="35" t="s">
        <v>24</v>
      </c>
      <c r="AD249" s="35" t="s">
        <v>4581</v>
      </c>
      <c r="AE249" s="35"/>
      <c r="AF249" s="47">
        <v>41505</v>
      </c>
      <c r="AG249" s="45" t="s">
        <v>3761</v>
      </c>
      <c r="AH249" s="47">
        <v>41518</v>
      </c>
      <c r="AI249" s="45" t="s">
        <v>3761</v>
      </c>
      <c r="AJ249" s="35"/>
      <c r="AK249" s="46" t="s">
        <v>4320</v>
      </c>
      <c r="AL249" s="45" t="s">
        <v>3838</v>
      </c>
      <c r="AM249" s="45"/>
      <c r="AN249" s="45"/>
      <c r="AO249" s="45"/>
      <c r="AP249" s="45"/>
      <c r="AQ249" s="35"/>
    </row>
    <row r="250" spans="1:43" s="36" customFormat="1" ht="24">
      <c r="A250" s="40">
        <v>2013</v>
      </c>
      <c r="B250" s="40">
        <v>1</v>
      </c>
      <c r="C250" s="40">
        <v>249</v>
      </c>
      <c r="D250" s="35">
        <v>56540540022</v>
      </c>
      <c r="E250" s="35" t="s">
        <v>4480</v>
      </c>
      <c r="F250" s="35" t="s">
        <v>4582</v>
      </c>
      <c r="G250" s="35"/>
      <c r="H250" s="35" t="s">
        <v>4583</v>
      </c>
      <c r="I250" s="35" t="s">
        <v>3670</v>
      </c>
      <c r="J250" s="35" t="s">
        <v>3813</v>
      </c>
      <c r="K250" s="35">
        <f t="shared" si="113"/>
        <v>10000000</v>
      </c>
      <c r="L250" s="35" t="s">
        <v>69</v>
      </c>
      <c r="M250" s="35" t="str">
        <f t="shared" si="114"/>
        <v/>
      </c>
      <c r="N250" s="35"/>
      <c r="O250" s="35" t="str">
        <f t="shared" si="115"/>
        <v/>
      </c>
      <c r="P250" s="35"/>
      <c r="Q250" s="35" t="str">
        <f t="shared" si="116"/>
        <v/>
      </c>
      <c r="R250" s="35"/>
      <c r="S250" s="35" t="str">
        <f t="shared" si="117"/>
        <v>25540516</v>
      </c>
      <c r="T250" s="35" t="s">
        <v>2921</v>
      </c>
      <c r="U250" s="35"/>
      <c r="V250" s="35" t="s">
        <v>4580</v>
      </c>
      <c r="W250" s="35" t="str">
        <f t="shared" si="118"/>
        <v>392</v>
      </c>
      <c r="X250" s="35" t="s">
        <v>37</v>
      </c>
      <c r="Y250" s="35" t="str">
        <f t="shared" si="119"/>
        <v>Asia</v>
      </c>
      <c r="Z250" s="48"/>
      <c r="AA250" s="35"/>
      <c r="AB250" s="35"/>
      <c r="AC250" s="35" t="s">
        <v>24</v>
      </c>
      <c r="AD250" s="35" t="s">
        <v>4584</v>
      </c>
      <c r="AE250" s="35"/>
      <c r="AF250" s="47">
        <v>41505</v>
      </c>
      <c r="AG250" s="45" t="s">
        <v>3761</v>
      </c>
      <c r="AH250" s="47">
        <v>41518</v>
      </c>
      <c r="AI250" s="45" t="s">
        <v>3761</v>
      </c>
      <c r="AJ250" s="35"/>
      <c r="AK250" s="46" t="s">
        <v>4320</v>
      </c>
      <c r="AL250" s="45" t="s">
        <v>3838</v>
      </c>
      <c r="AM250" s="45"/>
      <c r="AN250" s="45"/>
      <c r="AO250" s="45"/>
      <c r="AP250" s="45"/>
      <c r="AQ250" s="35"/>
    </row>
    <row r="251" spans="1:43" s="36" customFormat="1" ht="24">
      <c r="A251" s="40">
        <v>2013</v>
      </c>
      <c r="B251" s="40">
        <v>1</v>
      </c>
      <c r="C251" s="40">
        <v>250</v>
      </c>
      <c r="D251" s="35">
        <v>56540540023</v>
      </c>
      <c r="E251" s="35" t="s">
        <v>4480</v>
      </c>
      <c r="F251" s="35" t="s">
        <v>4585</v>
      </c>
      <c r="G251" s="35"/>
      <c r="H251" s="35" t="s">
        <v>4586</v>
      </c>
      <c r="I251" s="35" t="s">
        <v>3670</v>
      </c>
      <c r="J251" s="35" t="s">
        <v>3813</v>
      </c>
      <c r="K251" s="35">
        <f t="shared" si="113"/>
        <v>10000000</v>
      </c>
      <c r="L251" s="35" t="s">
        <v>69</v>
      </c>
      <c r="M251" s="35" t="str">
        <f t="shared" si="114"/>
        <v/>
      </c>
      <c r="N251" s="35"/>
      <c r="O251" s="35" t="str">
        <f t="shared" si="115"/>
        <v/>
      </c>
      <c r="P251" s="35"/>
      <c r="Q251" s="35" t="str">
        <f t="shared" si="116"/>
        <v/>
      </c>
      <c r="R251" s="35"/>
      <c r="S251" s="35" t="str">
        <f t="shared" si="117"/>
        <v>25540516</v>
      </c>
      <c r="T251" s="35" t="s">
        <v>2921</v>
      </c>
      <c r="U251" s="35"/>
      <c r="V251" s="35" t="s">
        <v>4580</v>
      </c>
      <c r="W251" s="35" t="str">
        <f t="shared" si="118"/>
        <v>392</v>
      </c>
      <c r="X251" s="35" t="s">
        <v>37</v>
      </c>
      <c r="Y251" s="35" t="str">
        <f t="shared" si="119"/>
        <v>Asia</v>
      </c>
      <c r="Z251" s="48"/>
      <c r="AA251" s="35"/>
      <c r="AB251" s="35"/>
      <c r="AC251" s="35" t="s">
        <v>24</v>
      </c>
      <c r="AD251" s="35" t="s">
        <v>4587</v>
      </c>
      <c r="AE251" s="35"/>
      <c r="AF251" s="47">
        <v>41505</v>
      </c>
      <c r="AG251" s="45" t="s">
        <v>3761</v>
      </c>
      <c r="AH251" s="47">
        <v>41518</v>
      </c>
      <c r="AI251" s="45" t="s">
        <v>3761</v>
      </c>
      <c r="AJ251" s="35"/>
      <c r="AK251" s="46" t="s">
        <v>4320</v>
      </c>
      <c r="AL251" s="45" t="s">
        <v>3838</v>
      </c>
      <c r="AM251" s="45"/>
      <c r="AN251" s="45"/>
      <c r="AO251" s="45"/>
      <c r="AP251" s="45"/>
      <c r="AQ251" s="35"/>
    </row>
    <row r="252" spans="1:43" s="36" customFormat="1" ht="24">
      <c r="A252" s="40">
        <v>2013</v>
      </c>
      <c r="B252" s="40">
        <v>1</v>
      </c>
      <c r="C252" s="40">
        <v>251</v>
      </c>
      <c r="D252" s="35" t="s">
        <v>4588</v>
      </c>
      <c r="E252" s="35" t="s">
        <v>4473</v>
      </c>
      <c r="F252" s="35" t="s">
        <v>4589</v>
      </c>
      <c r="G252" s="35"/>
      <c r="H252" s="35" t="s">
        <v>4590</v>
      </c>
      <c r="I252" s="35" t="s">
        <v>3670</v>
      </c>
      <c r="J252" s="35" t="s">
        <v>3813</v>
      </c>
      <c r="K252" s="35">
        <f t="shared" si="113"/>
        <v>10000000</v>
      </c>
      <c r="L252" s="35" t="s">
        <v>69</v>
      </c>
      <c r="M252" s="35" t="str">
        <f t="shared" si="114"/>
        <v/>
      </c>
      <c r="N252" s="35"/>
      <c r="O252" s="35" t="str">
        <f t="shared" si="115"/>
        <v/>
      </c>
      <c r="P252" s="35"/>
      <c r="Q252" s="35" t="str">
        <f t="shared" si="116"/>
        <v/>
      </c>
      <c r="R252" s="35"/>
      <c r="S252" s="35" t="str">
        <f t="shared" si="117"/>
        <v>25540516</v>
      </c>
      <c r="T252" s="35" t="s">
        <v>2921</v>
      </c>
      <c r="U252" s="35"/>
      <c r="V252" s="35" t="s">
        <v>3779</v>
      </c>
      <c r="W252" s="35" t="str">
        <f t="shared" si="118"/>
        <v>392</v>
      </c>
      <c r="X252" s="35" t="s">
        <v>37</v>
      </c>
      <c r="Y252" s="35" t="str">
        <f t="shared" si="119"/>
        <v>Asia</v>
      </c>
      <c r="Z252" s="48"/>
      <c r="AA252" s="35"/>
      <c r="AB252" s="35"/>
      <c r="AC252" s="35" t="s">
        <v>24</v>
      </c>
      <c r="AD252" s="35" t="s">
        <v>4591</v>
      </c>
      <c r="AE252" s="35"/>
      <c r="AF252" s="47">
        <v>41505</v>
      </c>
      <c r="AG252" s="45" t="s">
        <v>3761</v>
      </c>
      <c r="AH252" s="47">
        <v>41518</v>
      </c>
      <c r="AI252" s="45" t="s">
        <v>3761</v>
      </c>
      <c r="AJ252" s="35"/>
      <c r="AK252" s="46" t="s">
        <v>4320</v>
      </c>
      <c r="AL252" s="45" t="s">
        <v>3838</v>
      </c>
      <c r="AM252" s="45"/>
      <c r="AN252" s="45"/>
      <c r="AO252" s="45"/>
      <c r="AP252" s="45"/>
      <c r="AQ252" s="35"/>
    </row>
    <row r="253" spans="1:43" s="36" customFormat="1" ht="24">
      <c r="A253" s="40">
        <v>2013</v>
      </c>
      <c r="B253" s="40">
        <v>1</v>
      </c>
      <c r="C253" s="40">
        <v>252</v>
      </c>
      <c r="D253" s="35" t="s">
        <v>4592</v>
      </c>
      <c r="E253" s="35" t="s">
        <v>4473</v>
      </c>
      <c r="F253" s="35" t="s">
        <v>4593</v>
      </c>
      <c r="G253" s="35"/>
      <c r="H253" s="35" t="s">
        <v>4594</v>
      </c>
      <c r="I253" s="35" t="s">
        <v>3670</v>
      </c>
      <c r="J253" s="35" t="s">
        <v>3813</v>
      </c>
      <c r="K253" s="35">
        <f t="shared" si="113"/>
        <v>10000000</v>
      </c>
      <c r="L253" s="35" t="s">
        <v>69</v>
      </c>
      <c r="M253" s="35" t="str">
        <f t="shared" si="114"/>
        <v/>
      </c>
      <c r="N253" s="35"/>
      <c r="O253" s="35" t="str">
        <f t="shared" si="115"/>
        <v/>
      </c>
      <c r="P253" s="35"/>
      <c r="Q253" s="35" t="str">
        <f t="shared" si="116"/>
        <v/>
      </c>
      <c r="R253" s="35"/>
      <c r="S253" s="35" t="str">
        <f t="shared" si="117"/>
        <v>25540516</v>
      </c>
      <c r="T253" s="35" t="s">
        <v>2921</v>
      </c>
      <c r="U253" s="35"/>
      <c r="V253" s="35" t="s">
        <v>3779</v>
      </c>
      <c r="W253" s="35" t="str">
        <f t="shared" si="118"/>
        <v>392</v>
      </c>
      <c r="X253" s="35" t="s">
        <v>37</v>
      </c>
      <c r="Y253" s="35" t="str">
        <f t="shared" si="119"/>
        <v>Asia</v>
      </c>
      <c r="Z253" s="48"/>
      <c r="AA253" s="35"/>
      <c r="AB253" s="35"/>
      <c r="AC253" s="35" t="s">
        <v>24</v>
      </c>
      <c r="AD253" s="35" t="s">
        <v>4595</v>
      </c>
      <c r="AE253" s="35"/>
      <c r="AF253" s="47">
        <v>41505</v>
      </c>
      <c r="AG253" s="45" t="s">
        <v>3761</v>
      </c>
      <c r="AH253" s="47">
        <v>41518</v>
      </c>
      <c r="AI253" s="45" t="s">
        <v>3761</v>
      </c>
      <c r="AJ253" s="35"/>
      <c r="AK253" s="46" t="s">
        <v>4320</v>
      </c>
      <c r="AL253" s="45" t="s">
        <v>3838</v>
      </c>
      <c r="AM253" s="45"/>
      <c r="AN253" s="45"/>
      <c r="AO253" s="45"/>
      <c r="AP253" s="45"/>
      <c r="AQ253" s="35"/>
    </row>
    <row r="254" spans="1:43" s="36" customFormat="1" ht="24">
      <c r="A254" s="40">
        <v>2013</v>
      </c>
      <c r="B254" s="40">
        <v>1</v>
      </c>
      <c r="C254" s="40">
        <v>253</v>
      </c>
      <c r="D254" s="35">
        <v>56540540026</v>
      </c>
      <c r="E254" s="35" t="s">
        <v>4473</v>
      </c>
      <c r="F254" s="35" t="s">
        <v>4596</v>
      </c>
      <c r="G254" s="35"/>
      <c r="H254" s="35" t="s">
        <v>4597</v>
      </c>
      <c r="I254" s="35" t="s">
        <v>3670</v>
      </c>
      <c r="J254" s="35" t="s">
        <v>3813</v>
      </c>
      <c r="K254" s="35">
        <f t="shared" si="113"/>
        <v>10000000</v>
      </c>
      <c r="L254" s="35" t="s">
        <v>69</v>
      </c>
      <c r="M254" s="35" t="str">
        <f t="shared" si="114"/>
        <v/>
      </c>
      <c r="N254" s="35"/>
      <c r="O254" s="35" t="str">
        <f t="shared" si="115"/>
        <v/>
      </c>
      <c r="P254" s="35"/>
      <c r="Q254" s="35" t="str">
        <f t="shared" si="116"/>
        <v/>
      </c>
      <c r="R254" s="35"/>
      <c r="S254" s="35" t="str">
        <f t="shared" si="117"/>
        <v>25540516</v>
      </c>
      <c r="T254" s="35" t="s">
        <v>2921</v>
      </c>
      <c r="U254" s="35"/>
      <c r="V254" s="35" t="s">
        <v>3778</v>
      </c>
      <c r="W254" s="35" t="str">
        <f t="shared" si="118"/>
        <v>392</v>
      </c>
      <c r="X254" s="35" t="s">
        <v>37</v>
      </c>
      <c r="Y254" s="35" t="str">
        <f t="shared" si="119"/>
        <v>Asia</v>
      </c>
      <c r="Z254" s="48"/>
      <c r="AA254" s="35"/>
      <c r="AB254" s="35"/>
      <c r="AC254" s="35" t="s">
        <v>24</v>
      </c>
      <c r="AD254" s="35" t="s">
        <v>4598</v>
      </c>
      <c r="AE254" s="35"/>
      <c r="AF254" s="47">
        <v>41505</v>
      </c>
      <c r="AG254" s="45" t="s">
        <v>3761</v>
      </c>
      <c r="AH254" s="47">
        <v>41518</v>
      </c>
      <c r="AI254" s="45" t="s">
        <v>3761</v>
      </c>
      <c r="AJ254" s="35"/>
      <c r="AK254" s="46" t="s">
        <v>4320</v>
      </c>
      <c r="AL254" s="45" t="s">
        <v>3838</v>
      </c>
      <c r="AM254" s="45"/>
      <c r="AN254" s="45"/>
      <c r="AO254" s="45"/>
      <c r="AP254" s="45"/>
      <c r="AQ254" s="35"/>
    </row>
    <row r="255" spans="1:43" s="36" customFormat="1" ht="24">
      <c r="A255" s="40">
        <v>2013</v>
      </c>
      <c r="B255" s="40">
        <v>1</v>
      </c>
      <c r="C255" s="40">
        <v>254</v>
      </c>
      <c r="D255" s="35" t="s">
        <v>4599</v>
      </c>
      <c r="E255" s="35" t="s">
        <v>4473</v>
      </c>
      <c r="F255" s="35" t="s">
        <v>4600</v>
      </c>
      <c r="G255" s="35"/>
      <c r="H255" s="35" t="s">
        <v>4601</v>
      </c>
      <c r="I255" s="35" t="s">
        <v>3670</v>
      </c>
      <c r="J255" s="35" t="s">
        <v>3813</v>
      </c>
      <c r="K255" s="35">
        <f t="shared" si="113"/>
        <v>10000000</v>
      </c>
      <c r="L255" s="35" t="s">
        <v>69</v>
      </c>
      <c r="M255" s="35" t="str">
        <f t="shared" si="114"/>
        <v/>
      </c>
      <c r="N255" s="35"/>
      <c r="O255" s="35" t="str">
        <f t="shared" si="115"/>
        <v/>
      </c>
      <c r="P255" s="35"/>
      <c r="Q255" s="35" t="str">
        <f t="shared" si="116"/>
        <v/>
      </c>
      <c r="R255" s="35"/>
      <c r="S255" s="35" t="str">
        <f t="shared" si="117"/>
        <v>25540516</v>
      </c>
      <c r="T255" s="35" t="s">
        <v>2921</v>
      </c>
      <c r="U255" s="35"/>
      <c r="V255" s="35" t="s">
        <v>3778</v>
      </c>
      <c r="W255" s="35" t="str">
        <f t="shared" si="118"/>
        <v>392</v>
      </c>
      <c r="X255" s="35" t="s">
        <v>37</v>
      </c>
      <c r="Y255" s="35" t="str">
        <f t="shared" si="119"/>
        <v>Asia</v>
      </c>
      <c r="Z255" s="48"/>
      <c r="AA255" s="35"/>
      <c r="AB255" s="35"/>
      <c r="AC255" s="35" t="s">
        <v>24</v>
      </c>
      <c r="AD255" s="35" t="s">
        <v>4602</v>
      </c>
      <c r="AE255" s="35"/>
      <c r="AF255" s="47">
        <v>41505</v>
      </c>
      <c r="AG255" s="45" t="s">
        <v>3761</v>
      </c>
      <c r="AH255" s="47">
        <v>41518</v>
      </c>
      <c r="AI255" s="45" t="s">
        <v>3761</v>
      </c>
      <c r="AJ255" s="35"/>
      <c r="AK255" s="46" t="s">
        <v>4320</v>
      </c>
      <c r="AL255" s="45" t="s">
        <v>3838</v>
      </c>
      <c r="AM255" s="45"/>
      <c r="AN255" s="45"/>
      <c r="AO255" s="45"/>
      <c r="AP255" s="45"/>
      <c r="AQ255" s="35"/>
    </row>
    <row r="256" spans="1:43" s="36" customFormat="1" ht="24">
      <c r="A256" s="40">
        <v>2013</v>
      </c>
      <c r="B256" s="40">
        <v>1</v>
      </c>
      <c r="C256" s="40">
        <v>255</v>
      </c>
      <c r="D256" s="35">
        <v>56540540028</v>
      </c>
      <c r="E256" s="35" t="s">
        <v>4473</v>
      </c>
      <c r="F256" s="35" t="s">
        <v>4603</v>
      </c>
      <c r="G256" s="35"/>
      <c r="H256" s="35" t="s">
        <v>4604</v>
      </c>
      <c r="I256" s="35" t="s">
        <v>3670</v>
      </c>
      <c r="J256" s="35" t="s">
        <v>3813</v>
      </c>
      <c r="K256" s="35">
        <f t="shared" si="113"/>
        <v>10000000</v>
      </c>
      <c r="L256" s="35" t="s">
        <v>69</v>
      </c>
      <c r="M256" s="35" t="str">
        <f t="shared" si="114"/>
        <v/>
      </c>
      <c r="N256" s="35"/>
      <c r="O256" s="35" t="str">
        <f t="shared" si="115"/>
        <v/>
      </c>
      <c r="P256" s="35"/>
      <c r="Q256" s="35" t="str">
        <f t="shared" si="116"/>
        <v/>
      </c>
      <c r="R256" s="35"/>
      <c r="S256" s="35" t="str">
        <f t="shared" si="117"/>
        <v>25540516</v>
      </c>
      <c r="T256" s="35" t="s">
        <v>2921</v>
      </c>
      <c r="U256" s="35"/>
      <c r="V256" s="35" t="s">
        <v>3778</v>
      </c>
      <c r="W256" s="35" t="str">
        <f t="shared" si="118"/>
        <v>392</v>
      </c>
      <c r="X256" s="35" t="s">
        <v>37</v>
      </c>
      <c r="Y256" s="35" t="str">
        <f t="shared" si="119"/>
        <v>Asia</v>
      </c>
      <c r="Z256" s="48"/>
      <c r="AA256" s="35"/>
      <c r="AB256" s="35"/>
      <c r="AC256" s="35" t="s">
        <v>24</v>
      </c>
      <c r="AD256" s="35" t="s">
        <v>4605</v>
      </c>
      <c r="AE256" s="35"/>
      <c r="AF256" s="47">
        <v>41505</v>
      </c>
      <c r="AG256" s="45" t="s">
        <v>3761</v>
      </c>
      <c r="AH256" s="47">
        <v>41518</v>
      </c>
      <c r="AI256" s="45" t="s">
        <v>3761</v>
      </c>
      <c r="AJ256" s="35"/>
      <c r="AK256" s="46" t="s">
        <v>4320</v>
      </c>
      <c r="AL256" s="45" t="s">
        <v>3838</v>
      </c>
      <c r="AM256" s="45"/>
      <c r="AN256" s="45"/>
      <c r="AO256" s="45"/>
      <c r="AP256" s="45"/>
      <c r="AQ256" s="35"/>
    </row>
    <row r="257" spans="1:43" s="36" customFormat="1" ht="24">
      <c r="A257" s="40">
        <v>2013</v>
      </c>
      <c r="B257" s="40">
        <v>1</v>
      </c>
      <c r="C257" s="40">
        <v>256</v>
      </c>
      <c r="D257" s="35" t="s">
        <v>4606</v>
      </c>
      <c r="E257" s="35" t="s">
        <v>4480</v>
      </c>
      <c r="F257" s="35" t="s">
        <v>4607</v>
      </c>
      <c r="G257" s="35"/>
      <c r="H257" s="35" t="s">
        <v>4608</v>
      </c>
      <c r="I257" s="35" t="s">
        <v>3670</v>
      </c>
      <c r="J257" s="35" t="s">
        <v>3813</v>
      </c>
      <c r="K257" s="35">
        <f t="shared" si="113"/>
        <v>10000000</v>
      </c>
      <c r="L257" s="35" t="s">
        <v>69</v>
      </c>
      <c r="M257" s="35" t="str">
        <f t="shared" si="114"/>
        <v/>
      </c>
      <c r="N257" s="35"/>
      <c r="O257" s="35" t="str">
        <f t="shared" si="115"/>
        <v/>
      </c>
      <c r="P257" s="35"/>
      <c r="Q257" s="35" t="str">
        <f t="shared" si="116"/>
        <v/>
      </c>
      <c r="R257" s="35"/>
      <c r="S257" s="35" t="str">
        <f t="shared" si="117"/>
        <v>25540516</v>
      </c>
      <c r="T257" s="35" t="s">
        <v>2921</v>
      </c>
      <c r="U257" s="35"/>
      <c r="V257" s="35" t="s">
        <v>3783</v>
      </c>
      <c r="W257" s="35" t="str">
        <f t="shared" si="118"/>
        <v>392</v>
      </c>
      <c r="X257" s="35" t="s">
        <v>37</v>
      </c>
      <c r="Y257" s="35" t="str">
        <f t="shared" si="119"/>
        <v>Asia</v>
      </c>
      <c r="Z257" s="48"/>
      <c r="AA257" s="35"/>
      <c r="AB257" s="35"/>
      <c r="AC257" s="35" t="s">
        <v>24</v>
      </c>
      <c r="AD257" s="35" t="s">
        <v>4609</v>
      </c>
      <c r="AE257" s="35"/>
      <c r="AF257" s="47">
        <v>41505</v>
      </c>
      <c r="AG257" s="45" t="s">
        <v>3761</v>
      </c>
      <c r="AH257" s="47">
        <v>41518</v>
      </c>
      <c r="AI257" s="45" t="s">
        <v>3761</v>
      </c>
      <c r="AJ257" s="35"/>
      <c r="AK257" s="46" t="s">
        <v>4320</v>
      </c>
      <c r="AL257" s="45" t="s">
        <v>3838</v>
      </c>
      <c r="AM257" s="45"/>
      <c r="AN257" s="45"/>
      <c r="AO257" s="45"/>
      <c r="AP257" s="45"/>
      <c r="AQ257" s="35"/>
    </row>
    <row r="258" spans="1:43" s="36" customFormat="1" ht="24">
      <c r="A258" s="40">
        <v>2013</v>
      </c>
      <c r="B258" s="40">
        <v>1</v>
      </c>
      <c r="C258" s="40">
        <v>257</v>
      </c>
      <c r="D258" s="35" t="s">
        <v>4610</v>
      </c>
      <c r="E258" s="35" t="s">
        <v>4473</v>
      </c>
      <c r="F258" s="35" t="s">
        <v>4611</v>
      </c>
      <c r="G258" s="35"/>
      <c r="H258" s="35" t="s">
        <v>4612</v>
      </c>
      <c r="I258" s="35" t="s">
        <v>3670</v>
      </c>
      <c r="J258" s="35" t="s">
        <v>3813</v>
      </c>
      <c r="K258" s="35">
        <f t="shared" si="113"/>
        <v>10000000</v>
      </c>
      <c r="L258" s="35" t="s">
        <v>69</v>
      </c>
      <c r="M258" s="35" t="str">
        <f t="shared" si="114"/>
        <v/>
      </c>
      <c r="N258" s="35"/>
      <c r="O258" s="35" t="str">
        <f t="shared" si="115"/>
        <v/>
      </c>
      <c r="P258" s="35"/>
      <c r="Q258" s="35" t="str">
        <f t="shared" si="116"/>
        <v/>
      </c>
      <c r="R258" s="35"/>
      <c r="S258" s="35" t="str">
        <f t="shared" si="117"/>
        <v>25540516</v>
      </c>
      <c r="T258" s="35" t="s">
        <v>2921</v>
      </c>
      <c r="U258" s="35"/>
      <c r="V258" s="35" t="s">
        <v>3783</v>
      </c>
      <c r="W258" s="35" t="str">
        <f t="shared" si="118"/>
        <v>392</v>
      </c>
      <c r="X258" s="35" t="s">
        <v>37</v>
      </c>
      <c r="Y258" s="35" t="str">
        <f t="shared" si="119"/>
        <v>Asia</v>
      </c>
      <c r="Z258" s="48"/>
      <c r="AA258" s="35"/>
      <c r="AB258" s="35"/>
      <c r="AC258" s="35" t="s">
        <v>24</v>
      </c>
      <c r="AD258" s="35" t="s">
        <v>4613</v>
      </c>
      <c r="AE258" s="35"/>
      <c r="AF258" s="47">
        <v>41505</v>
      </c>
      <c r="AG258" s="45" t="s">
        <v>3761</v>
      </c>
      <c r="AH258" s="47">
        <v>41518</v>
      </c>
      <c r="AI258" s="45" t="s">
        <v>3761</v>
      </c>
      <c r="AJ258" s="35"/>
      <c r="AK258" s="46" t="s">
        <v>4320</v>
      </c>
      <c r="AL258" s="45" t="s">
        <v>3838</v>
      </c>
      <c r="AM258" s="45"/>
      <c r="AN258" s="45"/>
      <c r="AO258" s="45"/>
      <c r="AP258" s="45"/>
      <c r="AQ258" s="35"/>
    </row>
    <row r="259" spans="1:43" s="36" customFormat="1" ht="24">
      <c r="A259" s="40">
        <v>2013</v>
      </c>
      <c r="B259" s="40">
        <v>1</v>
      </c>
      <c r="C259" s="40">
        <v>258</v>
      </c>
      <c r="D259" s="35">
        <v>56540540031</v>
      </c>
      <c r="E259" s="35" t="s">
        <v>4480</v>
      </c>
      <c r="F259" s="35" t="s">
        <v>4614</v>
      </c>
      <c r="G259" s="35"/>
      <c r="H259" s="35" t="s">
        <v>4615</v>
      </c>
      <c r="I259" s="35" t="s">
        <v>3670</v>
      </c>
      <c r="J259" s="35" t="s">
        <v>3813</v>
      </c>
      <c r="K259" s="35">
        <f t="shared" si="113"/>
        <v>10000000</v>
      </c>
      <c r="L259" s="35" t="s">
        <v>69</v>
      </c>
      <c r="M259" s="35" t="str">
        <f t="shared" si="114"/>
        <v/>
      </c>
      <c r="N259" s="35"/>
      <c r="O259" s="35" t="str">
        <f t="shared" si="115"/>
        <v/>
      </c>
      <c r="P259" s="35"/>
      <c r="Q259" s="35" t="str">
        <f t="shared" si="116"/>
        <v/>
      </c>
      <c r="R259" s="35"/>
      <c r="S259" s="35" t="str">
        <f t="shared" si="117"/>
        <v>25540516</v>
      </c>
      <c r="T259" s="35" t="s">
        <v>2921</v>
      </c>
      <c r="U259" s="35"/>
      <c r="V259" s="35" t="s">
        <v>3783</v>
      </c>
      <c r="W259" s="35" t="str">
        <f t="shared" si="118"/>
        <v>392</v>
      </c>
      <c r="X259" s="35" t="s">
        <v>37</v>
      </c>
      <c r="Y259" s="35" t="str">
        <f t="shared" si="119"/>
        <v>Asia</v>
      </c>
      <c r="Z259" s="48"/>
      <c r="AA259" s="35"/>
      <c r="AB259" s="35"/>
      <c r="AC259" s="35" t="s">
        <v>24</v>
      </c>
      <c r="AD259" s="35" t="s">
        <v>4616</v>
      </c>
      <c r="AE259" s="35"/>
      <c r="AF259" s="47">
        <v>41505</v>
      </c>
      <c r="AG259" s="45" t="s">
        <v>3761</v>
      </c>
      <c r="AH259" s="47">
        <v>41518</v>
      </c>
      <c r="AI259" s="45" t="s">
        <v>3761</v>
      </c>
      <c r="AJ259" s="35"/>
      <c r="AK259" s="46" t="s">
        <v>4320</v>
      </c>
      <c r="AL259" s="45" t="s">
        <v>3838</v>
      </c>
      <c r="AM259" s="45"/>
      <c r="AN259" s="45"/>
      <c r="AO259" s="45"/>
      <c r="AP259" s="45"/>
      <c r="AQ259" s="35"/>
    </row>
    <row r="260" spans="1:43" s="36" customFormat="1" ht="24">
      <c r="A260" s="40">
        <v>2013</v>
      </c>
      <c r="B260" s="40">
        <v>1</v>
      </c>
      <c r="C260" s="40">
        <v>259</v>
      </c>
      <c r="D260" s="35" t="s">
        <v>4617</v>
      </c>
      <c r="E260" s="35" t="s">
        <v>4473</v>
      </c>
      <c r="F260" s="35" t="s">
        <v>4618</v>
      </c>
      <c r="G260" s="35"/>
      <c r="H260" s="35" t="s">
        <v>4619</v>
      </c>
      <c r="I260" s="35" t="s">
        <v>3670</v>
      </c>
      <c r="J260" s="35" t="s">
        <v>3813</v>
      </c>
      <c r="K260" s="35">
        <f t="shared" si="113"/>
        <v>10000000</v>
      </c>
      <c r="L260" s="35" t="s">
        <v>69</v>
      </c>
      <c r="M260" s="35" t="str">
        <f t="shared" si="114"/>
        <v/>
      </c>
      <c r="N260" s="35"/>
      <c r="O260" s="35" t="str">
        <f t="shared" si="115"/>
        <v/>
      </c>
      <c r="P260" s="35"/>
      <c r="Q260" s="35" t="str">
        <f t="shared" si="116"/>
        <v/>
      </c>
      <c r="R260" s="35"/>
      <c r="S260" s="35" t="str">
        <f t="shared" si="117"/>
        <v>25540516</v>
      </c>
      <c r="T260" s="35" t="s">
        <v>2921</v>
      </c>
      <c r="U260" s="35"/>
      <c r="V260" s="35" t="s">
        <v>3771</v>
      </c>
      <c r="W260" s="35" t="str">
        <f t="shared" si="118"/>
        <v>392</v>
      </c>
      <c r="X260" s="35" t="s">
        <v>37</v>
      </c>
      <c r="Y260" s="35" t="str">
        <f t="shared" si="119"/>
        <v>Asia</v>
      </c>
      <c r="Z260" s="48"/>
      <c r="AA260" s="35"/>
      <c r="AB260" s="35"/>
      <c r="AC260" s="35" t="s">
        <v>24</v>
      </c>
      <c r="AD260" s="35" t="s">
        <v>3781</v>
      </c>
      <c r="AE260" s="35"/>
      <c r="AF260" s="47">
        <v>41505</v>
      </c>
      <c r="AG260" s="45" t="s">
        <v>3761</v>
      </c>
      <c r="AH260" s="47">
        <v>41518</v>
      </c>
      <c r="AI260" s="45" t="s">
        <v>3761</v>
      </c>
      <c r="AJ260" s="35"/>
      <c r="AK260" s="46" t="s">
        <v>4320</v>
      </c>
      <c r="AL260" s="45" t="s">
        <v>3838</v>
      </c>
      <c r="AM260" s="45"/>
      <c r="AN260" s="45"/>
      <c r="AO260" s="45"/>
      <c r="AP260" s="45"/>
      <c r="AQ260" s="35"/>
    </row>
    <row r="261" spans="1:43" s="36" customFormat="1" ht="24">
      <c r="A261" s="40">
        <v>2013</v>
      </c>
      <c r="B261" s="40">
        <v>1</v>
      </c>
      <c r="C261" s="40">
        <v>260</v>
      </c>
      <c r="D261" s="35">
        <v>56540540033</v>
      </c>
      <c r="E261" s="35" t="s">
        <v>4473</v>
      </c>
      <c r="F261" s="35" t="s">
        <v>4620</v>
      </c>
      <c r="G261" s="35"/>
      <c r="H261" s="35" t="s">
        <v>4621</v>
      </c>
      <c r="I261" s="35" t="s">
        <v>3670</v>
      </c>
      <c r="J261" s="35" t="s">
        <v>3813</v>
      </c>
      <c r="K261" s="35">
        <f t="shared" si="113"/>
        <v>10000000</v>
      </c>
      <c r="L261" s="35" t="s">
        <v>69</v>
      </c>
      <c r="M261" s="35" t="str">
        <f t="shared" si="114"/>
        <v/>
      </c>
      <c r="N261" s="35"/>
      <c r="O261" s="35" t="str">
        <f t="shared" si="115"/>
        <v/>
      </c>
      <c r="P261" s="35"/>
      <c r="Q261" s="35" t="str">
        <f t="shared" si="116"/>
        <v/>
      </c>
      <c r="R261" s="35"/>
      <c r="S261" s="35" t="str">
        <f t="shared" si="117"/>
        <v>25540516</v>
      </c>
      <c r="T261" s="35" t="s">
        <v>2921</v>
      </c>
      <c r="U261" s="35"/>
      <c r="V261" s="35" t="s">
        <v>3771</v>
      </c>
      <c r="W261" s="35" t="str">
        <f t="shared" si="118"/>
        <v>392</v>
      </c>
      <c r="X261" s="35" t="s">
        <v>37</v>
      </c>
      <c r="Y261" s="35" t="str">
        <f t="shared" si="119"/>
        <v>Asia</v>
      </c>
      <c r="Z261" s="48"/>
      <c r="AA261" s="35"/>
      <c r="AB261" s="35"/>
      <c r="AC261" s="35" t="s">
        <v>24</v>
      </c>
      <c r="AD261" s="35" t="s">
        <v>4622</v>
      </c>
      <c r="AE261" s="35"/>
      <c r="AF261" s="47">
        <v>41505</v>
      </c>
      <c r="AG261" s="45" t="s">
        <v>3761</v>
      </c>
      <c r="AH261" s="47">
        <v>41518</v>
      </c>
      <c r="AI261" s="45" t="s">
        <v>3761</v>
      </c>
      <c r="AJ261" s="35"/>
      <c r="AK261" s="46" t="s">
        <v>4320</v>
      </c>
      <c r="AL261" s="45" t="s">
        <v>3838</v>
      </c>
      <c r="AM261" s="45"/>
      <c r="AN261" s="45"/>
      <c r="AO261" s="45"/>
      <c r="AP261" s="45"/>
      <c r="AQ261" s="35"/>
    </row>
    <row r="262" spans="1:43" s="36" customFormat="1" ht="24">
      <c r="A262" s="40">
        <v>2013</v>
      </c>
      <c r="B262" s="40">
        <v>1</v>
      </c>
      <c r="C262" s="40">
        <v>261</v>
      </c>
      <c r="D262" s="35">
        <v>56540540034</v>
      </c>
      <c r="E262" s="35" t="s">
        <v>4480</v>
      </c>
      <c r="F262" s="35" t="s">
        <v>4623</v>
      </c>
      <c r="G262" s="35"/>
      <c r="H262" s="35" t="s">
        <v>4624</v>
      </c>
      <c r="I262" s="35" t="s">
        <v>3670</v>
      </c>
      <c r="J262" s="35" t="s">
        <v>3813</v>
      </c>
      <c r="K262" s="35">
        <f t="shared" si="113"/>
        <v>10000000</v>
      </c>
      <c r="L262" s="35" t="s">
        <v>69</v>
      </c>
      <c r="M262" s="35" t="str">
        <f t="shared" si="114"/>
        <v/>
      </c>
      <c r="N262" s="35"/>
      <c r="O262" s="35" t="str">
        <f t="shared" si="115"/>
        <v/>
      </c>
      <c r="P262" s="35"/>
      <c r="Q262" s="35" t="str">
        <f t="shared" si="116"/>
        <v/>
      </c>
      <c r="R262" s="35"/>
      <c r="S262" s="35" t="str">
        <f t="shared" si="117"/>
        <v>25540516</v>
      </c>
      <c r="T262" s="35" t="s">
        <v>2921</v>
      </c>
      <c r="U262" s="35"/>
      <c r="V262" s="35" t="s">
        <v>4625</v>
      </c>
      <c r="W262" s="35" t="str">
        <f t="shared" si="118"/>
        <v>392</v>
      </c>
      <c r="X262" s="35" t="s">
        <v>37</v>
      </c>
      <c r="Y262" s="35" t="str">
        <f t="shared" si="119"/>
        <v>Asia</v>
      </c>
      <c r="Z262" s="48"/>
      <c r="AA262" s="35"/>
      <c r="AB262" s="35"/>
      <c r="AC262" s="35" t="s">
        <v>24</v>
      </c>
      <c r="AD262" s="35" t="s">
        <v>4626</v>
      </c>
      <c r="AE262" s="35"/>
      <c r="AF262" s="47">
        <v>41505</v>
      </c>
      <c r="AG262" s="45" t="s">
        <v>3761</v>
      </c>
      <c r="AH262" s="47">
        <v>41518</v>
      </c>
      <c r="AI262" s="45" t="s">
        <v>3761</v>
      </c>
      <c r="AJ262" s="35"/>
      <c r="AK262" s="46" t="s">
        <v>4320</v>
      </c>
      <c r="AL262" s="45" t="s">
        <v>3838</v>
      </c>
      <c r="AM262" s="45"/>
      <c r="AN262" s="45"/>
      <c r="AO262" s="45"/>
      <c r="AP262" s="45"/>
      <c r="AQ262" s="35"/>
    </row>
    <row r="263" spans="1:43" s="36" customFormat="1" ht="24">
      <c r="A263" s="40">
        <v>2013</v>
      </c>
      <c r="B263" s="40">
        <v>1</v>
      </c>
      <c r="C263" s="40">
        <v>262</v>
      </c>
      <c r="D263" s="35" t="s">
        <v>4627</v>
      </c>
      <c r="E263" s="35" t="s">
        <v>4473</v>
      </c>
      <c r="F263" s="35" t="s">
        <v>4628</v>
      </c>
      <c r="G263" s="35"/>
      <c r="H263" s="35" t="s">
        <v>4629</v>
      </c>
      <c r="I263" s="35" t="s">
        <v>3670</v>
      </c>
      <c r="J263" s="35" t="s">
        <v>3813</v>
      </c>
      <c r="K263" s="35">
        <f t="shared" si="113"/>
        <v>10000000</v>
      </c>
      <c r="L263" s="35" t="s">
        <v>69</v>
      </c>
      <c r="M263" s="35" t="str">
        <f t="shared" si="114"/>
        <v/>
      </c>
      <c r="N263" s="35"/>
      <c r="O263" s="35" t="str">
        <f t="shared" si="115"/>
        <v/>
      </c>
      <c r="P263" s="35"/>
      <c r="Q263" s="35" t="str">
        <f t="shared" si="116"/>
        <v/>
      </c>
      <c r="R263" s="35"/>
      <c r="S263" s="35" t="str">
        <f t="shared" si="117"/>
        <v>25540516</v>
      </c>
      <c r="T263" s="35" t="s">
        <v>2921</v>
      </c>
      <c r="U263" s="35"/>
      <c r="V263" s="35" t="s">
        <v>4625</v>
      </c>
      <c r="W263" s="35" t="str">
        <f t="shared" si="118"/>
        <v>392</v>
      </c>
      <c r="X263" s="35" t="s">
        <v>37</v>
      </c>
      <c r="Y263" s="35" t="str">
        <f t="shared" si="119"/>
        <v>Asia</v>
      </c>
      <c r="Z263" s="48"/>
      <c r="AA263" s="35"/>
      <c r="AB263" s="35"/>
      <c r="AC263" s="35" t="s">
        <v>24</v>
      </c>
      <c r="AD263" s="35" t="s">
        <v>4630</v>
      </c>
      <c r="AE263" s="35"/>
      <c r="AF263" s="47">
        <v>41505</v>
      </c>
      <c r="AG263" s="45" t="s">
        <v>3761</v>
      </c>
      <c r="AH263" s="47">
        <v>41518</v>
      </c>
      <c r="AI263" s="45" t="s">
        <v>3761</v>
      </c>
      <c r="AJ263" s="35"/>
      <c r="AK263" s="46" t="s">
        <v>4320</v>
      </c>
      <c r="AL263" s="45" t="s">
        <v>3838</v>
      </c>
      <c r="AM263" s="45"/>
      <c r="AN263" s="45"/>
      <c r="AO263" s="45"/>
      <c r="AP263" s="45"/>
      <c r="AQ263" s="35"/>
    </row>
    <row r="264" spans="1:43" s="36" customFormat="1" ht="24">
      <c r="A264" s="40">
        <v>2013</v>
      </c>
      <c r="B264" s="40">
        <v>1</v>
      </c>
      <c r="C264" s="40">
        <v>263</v>
      </c>
      <c r="D264" s="35">
        <v>56540540036</v>
      </c>
      <c r="E264" s="35" t="s">
        <v>4473</v>
      </c>
      <c r="F264" s="35" t="s">
        <v>4631</v>
      </c>
      <c r="G264" s="35"/>
      <c r="H264" s="35" t="s">
        <v>4632</v>
      </c>
      <c r="I264" s="35" t="s">
        <v>3670</v>
      </c>
      <c r="J264" s="35" t="s">
        <v>3813</v>
      </c>
      <c r="K264" s="35">
        <f t="shared" si="113"/>
        <v>10000000</v>
      </c>
      <c r="L264" s="35" t="s">
        <v>69</v>
      </c>
      <c r="M264" s="35" t="str">
        <f t="shared" si="114"/>
        <v/>
      </c>
      <c r="N264" s="35"/>
      <c r="O264" s="35" t="str">
        <f t="shared" si="115"/>
        <v/>
      </c>
      <c r="P264" s="35"/>
      <c r="Q264" s="35" t="str">
        <f t="shared" si="116"/>
        <v/>
      </c>
      <c r="R264" s="35"/>
      <c r="S264" s="35" t="str">
        <f t="shared" si="117"/>
        <v>25540516</v>
      </c>
      <c r="T264" s="35" t="s">
        <v>2921</v>
      </c>
      <c r="U264" s="35"/>
      <c r="V264" s="35" t="s">
        <v>4625</v>
      </c>
      <c r="W264" s="35" t="str">
        <f t="shared" si="118"/>
        <v>392</v>
      </c>
      <c r="X264" s="35" t="s">
        <v>37</v>
      </c>
      <c r="Y264" s="35" t="str">
        <f t="shared" si="119"/>
        <v>Asia</v>
      </c>
      <c r="Z264" s="48"/>
      <c r="AA264" s="35"/>
      <c r="AB264" s="35"/>
      <c r="AC264" s="35" t="s">
        <v>24</v>
      </c>
      <c r="AD264" s="35" t="s">
        <v>4633</v>
      </c>
      <c r="AE264" s="35"/>
      <c r="AF264" s="47">
        <v>41505</v>
      </c>
      <c r="AG264" s="45" t="s">
        <v>3761</v>
      </c>
      <c r="AH264" s="47">
        <v>41518</v>
      </c>
      <c r="AI264" s="45" t="s">
        <v>3761</v>
      </c>
      <c r="AJ264" s="35"/>
      <c r="AK264" s="46" t="s">
        <v>4320</v>
      </c>
      <c r="AL264" s="45" t="s">
        <v>3838</v>
      </c>
      <c r="AM264" s="45"/>
      <c r="AN264" s="45"/>
      <c r="AO264" s="45"/>
      <c r="AP264" s="45"/>
      <c r="AQ264" s="35"/>
    </row>
    <row r="265" spans="1:43" s="36" customFormat="1" ht="24">
      <c r="A265" s="40">
        <v>2013</v>
      </c>
      <c r="B265" s="40">
        <v>1</v>
      </c>
      <c r="C265" s="40">
        <v>264</v>
      </c>
      <c r="D265" s="35">
        <v>56540540037</v>
      </c>
      <c r="E265" s="35" t="s">
        <v>4473</v>
      </c>
      <c r="F265" s="35" t="s">
        <v>4634</v>
      </c>
      <c r="G265" s="35"/>
      <c r="H265" s="35" t="s">
        <v>4635</v>
      </c>
      <c r="I265" s="35" t="s">
        <v>3670</v>
      </c>
      <c r="J265" s="35" t="s">
        <v>3813</v>
      </c>
      <c r="K265" s="35">
        <f t="shared" si="113"/>
        <v>10000000</v>
      </c>
      <c r="L265" s="35" t="s">
        <v>69</v>
      </c>
      <c r="M265" s="35" t="str">
        <f t="shared" si="114"/>
        <v/>
      </c>
      <c r="N265" s="35"/>
      <c r="O265" s="35" t="str">
        <f t="shared" si="115"/>
        <v/>
      </c>
      <c r="P265" s="35"/>
      <c r="Q265" s="35" t="str">
        <f t="shared" si="116"/>
        <v/>
      </c>
      <c r="R265" s="35"/>
      <c r="S265" s="35" t="str">
        <f t="shared" si="117"/>
        <v>25540516</v>
      </c>
      <c r="T265" s="35" t="s">
        <v>2921</v>
      </c>
      <c r="U265" s="35"/>
      <c r="V265" s="35" t="s">
        <v>4636</v>
      </c>
      <c r="W265" s="35" t="str">
        <f t="shared" si="118"/>
        <v>392</v>
      </c>
      <c r="X265" s="35" t="s">
        <v>37</v>
      </c>
      <c r="Y265" s="35" t="str">
        <f t="shared" si="119"/>
        <v>Asia</v>
      </c>
      <c r="Z265" s="48"/>
      <c r="AA265" s="35"/>
      <c r="AB265" s="35"/>
      <c r="AC265" s="35" t="s">
        <v>24</v>
      </c>
      <c r="AD265" s="35" t="s">
        <v>4637</v>
      </c>
      <c r="AE265" s="35"/>
      <c r="AF265" s="47">
        <v>41505</v>
      </c>
      <c r="AG265" s="45" t="s">
        <v>3761</v>
      </c>
      <c r="AH265" s="47">
        <v>41518</v>
      </c>
      <c r="AI265" s="45" t="s">
        <v>3761</v>
      </c>
      <c r="AJ265" s="35"/>
      <c r="AK265" s="46" t="s">
        <v>4320</v>
      </c>
      <c r="AL265" s="45" t="s">
        <v>3838</v>
      </c>
      <c r="AM265" s="45"/>
      <c r="AN265" s="45"/>
      <c r="AO265" s="45"/>
      <c r="AP265" s="45"/>
      <c r="AQ265" s="35"/>
    </row>
    <row r="266" spans="1:43" s="36" customFormat="1" ht="24">
      <c r="A266" s="40">
        <v>2013</v>
      </c>
      <c r="B266" s="40">
        <v>1</v>
      </c>
      <c r="C266" s="40">
        <v>265</v>
      </c>
      <c r="D266" s="35">
        <v>56540540038</v>
      </c>
      <c r="E266" s="35" t="s">
        <v>4473</v>
      </c>
      <c r="F266" s="35" t="s">
        <v>4638</v>
      </c>
      <c r="G266" s="35"/>
      <c r="H266" s="35" t="s">
        <v>4639</v>
      </c>
      <c r="I266" s="35" t="s">
        <v>3670</v>
      </c>
      <c r="J266" s="35" t="s">
        <v>3813</v>
      </c>
      <c r="K266" s="35">
        <f t="shared" si="113"/>
        <v>10000000</v>
      </c>
      <c r="L266" s="35" t="s">
        <v>69</v>
      </c>
      <c r="M266" s="35" t="str">
        <f t="shared" si="114"/>
        <v/>
      </c>
      <c r="N266" s="35"/>
      <c r="O266" s="35" t="str">
        <f t="shared" si="115"/>
        <v/>
      </c>
      <c r="P266" s="35"/>
      <c r="Q266" s="35" t="str">
        <f t="shared" si="116"/>
        <v/>
      </c>
      <c r="R266" s="35"/>
      <c r="S266" s="35" t="str">
        <f t="shared" si="117"/>
        <v>25540516</v>
      </c>
      <c r="T266" s="35" t="s">
        <v>2921</v>
      </c>
      <c r="U266" s="35"/>
      <c r="V266" s="35" t="s">
        <v>4636</v>
      </c>
      <c r="W266" s="35" t="str">
        <f t="shared" si="118"/>
        <v>392</v>
      </c>
      <c r="X266" s="35" t="s">
        <v>37</v>
      </c>
      <c r="Y266" s="35" t="str">
        <f t="shared" si="119"/>
        <v>Asia</v>
      </c>
      <c r="Z266" s="48"/>
      <c r="AA266" s="35"/>
      <c r="AB266" s="35"/>
      <c r="AC266" s="35" t="s">
        <v>2338</v>
      </c>
      <c r="AD266" s="35" t="s">
        <v>4640</v>
      </c>
      <c r="AE266" s="35"/>
      <c r="AF266" s="47">
        <v>41505</v>
      </c>
      <c r="AG266" s="45" t="s">
        <v>3761</v>
      </c>
      <c r="AH266" s="47">
        <v>41518</v>
      </c>
      <c r="AI266" s="45" t="s">
        <v>3761</v>
      </c>
      <c r="AJ266" s="35"/>
      <c r="AK266" s="46" t="s">
        <v>4320</v>
      </c>
      <c r="AL266" s="45" t="s">
        <v>3838</v>
      </c>
      <c r="AM266" s="45"/>
      <c r="AN266" s="45"/>
      <c r="AO266" s="45"/>
      <c r="AP266" s="45"/>
      <c r="AQ266" s="35"/>
    </row>
    <row r="267" spans="1:43" s="36" customFormat="1" ht="24">
      <c r="A267" s="40">
        <v>2013</v>
      </c>
      <c r="B267" s="40">
        <v>1</v>
      </c>
      <c r="C267" s="40">
        <v>266</v>
      </c>
      <c r="D267" s="35" t="s">
        <v>4641</v>
      </c>
      <c r="E267" s="35" t="s">
        <v>4480</v>
      </c>
      <c r="F267" s="35" t="s">
        <v>4642</v>
      </c>
      <c r="G267" s="35"/>
      <c r="H267" s="35" t="s">
        <v>4643</v>
      </c>
      <c r="I267" s="35" t="s">
        <v>3670</v>
      </c>
      <c r="J267" s="35" t="s">
        <v>3813</v>
      </c>
      <c r="K267" s="35">
        <f t="shared" si="113"/>
        <v>10000000</v>
      </c>
      <c r="L267" s="35" t="s">
        <v>69</v>
      </c>
      <c r="M267" s="35" t="str">
        <f t="shared" si="114"/>
        <v/>
      </c>
      <c r="N267" s="35"/>
      <c r="O267" s="35" t="str">
        <f t="shared" si="115"/>
        <v/>
      </c>
      <c r="P267" s="35"/>
      <c r="Q267" s="35" t="str">
        <f t="shared" si="116"/>
        <v/>
      </c>
      <c r="R267" s="35"/>
      <c r="S267" s="35" t="str">
        <f t="shared" si="117"/>
        <v>25540516</v>
      </c>
      <c r="T267" s="35" t="s">
        <v>2921</v>
      </c>
      <c r="U267" s="35"/>
      <c r="V267" s="35" t="s">
        <v>4644</v>
      </c>
      <c r="W267" s="35" t="str">
        <f t="shared" si="118"/>
        <v>392</v>
      </c>
      <c r="X267" s="35" t="s">
        <v>37</v>
      </c>
      <c r="Y267" s="35" t="str">
        <f t="shared" si="119"/>
        <v>Asia</v>
      </c>
      <c r="Z267" s="48"/>
      <c r="AA267" s="35"/>
      <c r="AB267" s="35"/>
      <c r="AC267" s="35" t="s">
        <v>24</v>
      </c>
      <c r="AD267" s="35" t="s">
        <v>4645</v>
      </c>
      <c r="AE267" s="35"/>
      <c r="AF267" s="47">
        <v>41505</v>
      </c>
      <c r="AG267" s="45" t="s">
        <v>3761</v>
      </c>
      <c r="AH267" s="47">
        <v>41518</v>
      </c>
      <c r="AI267" s="45" t="s">
        <v>3761</v>
      </c>
      <c r="AJ267" s="35"/>
      <c r="AK267" s="46" t="s">
        <v>4320</v>
      </c>
      <c r="AL267" s="45" t="s">
        <v>3838</v>
      </c>
      <c r="AM267" s="45"/>
      <c r="AN267" s="45"/>
      <c r="AO267" s="45"/>
      <c r="AP267" s="45"/>
      <c r="AQ267" s="35"/>
    </row>
    <row r="268" spans="1:43" s="36" customFormat="1" ht="24">
      <c r="A268" s="40">
        <v>2013</v>
      </c>
      <c r="B268" s="40">
        <v>1</v>
      </c>
      <c r="C268" s="40">
        <v>267</v>
      </c>
      <c r="D268" s="35">
        <v>56540540041</v>
      </c>
      <c r="E268" s="35" t="s">
        <v>4473</v>
      </c>
      <c r="F268" s="35" t="s">
        <v>4646</v>
      </c>
      <c r="G268" s="35"/>
      <c r="H268" s="35" t="s">
        <v>4647</v>
      </c>
      <c r="I268" s="35" t="s">
        <v>3670</v>
      </c>
      <c r="J268" s="35" t="s">
        <v>3813</v>
      </c>
      <c r="K268" s="35">
        <f t="shared" si="113"/>
        <v>10000000</v>
      </c>
      <c r="L268" s="35" t="s">
        <v>69</v>
      </c>
      <c r="M268" s="35" t="str">
        <f t="shared" si="114"/>
        <v/>
      </c>
      <c r="N268" s="35"/>
      <c r="O268" s="35" t="str">
        <f t="shared" si="115"/>
        <v/>
      </c>
      <c r="P268" s="35"/>
      <c r="Q268" s="35" t="str">
        <f t="shared" si="116"/>
        <v/>
      </c>
      <c r="R268" s="35"/>
      <c r="S268" s="35" t="str">
        <f t="shared" si="117"/>
        <v>25540516</v>
      </c>
      <c r="T268" s="35" t="s">
        <v>2921</v>
      </c>
      <c r="U268" s="35"/>
      <c r="V268" s="35" t="s">
        <v>4644</v>
      </c>
      <c r="W268" s="35" t="str">
        <f t="shared" si="118"/>
        <v>392</v>
      </c>
      <c r="X268" s="35" t="s">
        <v>37</v>
      </c>
      <c r="Y268" s="35" t="str">
        <f t="shared" si="119"/>
        <v>Asia</v>
      </c>
      <c r="Z268" s="48"/>
      <c r="AA268" s="35"/>
      <c r="AB268" s="35"/>
      <c r="AC268" s="35" t="s">
        <v>24</v>
      </c>
      <c r="AD268" s="35" t="s">
        <v>4648</v>
      </c>
      <c r="AE268" s="35"/>
      <c r="AF268" s="47">
        <v>41505</v>
      </c>
      <c r="AG268" s="45" t="s">
        <v>3761</v>
      </c>
      <c r="AH268" s="47">
        <v>41518</v>
      </c>
      <c r="AI268" s="45" t="s">
        <v>3761</v>
      </c>
      <c r="AJ268" s="35"/>
      <c r="AK268" s="46" t="s">
        <v>4320</v>
      </c>
      <c r="AL268" s="45" t="s">
        <v>3838</v>
      </c>
      <c r="AM268" s="45"/>
      <c r="AN268" s="45"/>
      <c r="AO268" s="45"/>
      <c r="AP268" s="45"/>
      <c r="AQ268" s="35"/>
    </row>
    <row r="269" spans="1:43" s="36" customFormat="1" ht="24">
      <c r="A269" s="40">
        <v>2013</v>
      </c>
      <c r="B269" s="40">
        <v>1</v>
      </c>
      <c r="C269" s="40">
        <v>268</v>
      </c>
      <c r="D269" s="35">
        <v>56540540042</v>
      </c>
      <c r="E269" s="35" t="s">
        <v>4473</v>
      </c>
      <c r="F269" s="35" t="s">
        <v>4649</v>
      </c>
      <c r="G269" s="35"/>
      <c r="H269" s="35" t="s">
        <v>4650</v>
      </c>
      <c r="I269" s="35" t="s">
        <v>3670</v>
      </c>
      <c r="J269" s="35" t="s">
        <v>3813</v>
      </c>
      <c r="K269" s="35">
        <f t="shared" si="113"/>
        <v>10000000</v>
      </c>
      <c r="L269" s="35" t="s">
        <v>69</v>
      </c>
      <c r="M269" s="35" t="str">
        <f t="shared" si="114"/>
        <v/>
      </c>
      <c r="N269" s="35"/>
      <c r="O269" s="35" t="str">
        <f t="shared" si="115"/>
        <v/>
      </c>
      <c r="P269" s="35"/>
      <c r="Q269" s="35" t="str">
        <f t="shared" si="116"/>
        <v/>
      </c>
      <c r="R269" s="35"/>
      <c r="S269" s="35" t="str">
        <f t="shared" si="117"/>
        <v>25540516</v>
      </c>
      <c r="T269" s="35" t="s">
        <v>2921</v>
      </c>
      <c r="U269" s="35"/>
      <c r="V269" s="35" t="s">
        <v>4644</v>
      </c>
      <c r="W269" s="35" t="str">
        <f t="shared" si="118"/>
        <v>392</v>
      </c>
      <c r="X269" s="35" t="s">
        <v>37</v>
      </c>
      <c r="Y269" s="35" t="str">
        <f t="shared" si="119"/>
        <v>Asia</v>
      </c>
      <c r="Z269" s="48"/>
      <c r="AA269" s="35"/>
      <c r="AB269" s="35"/>
      <c r="AC269" s="35" t="s">
        <v>24</v>
      </c>
      <c r="AD269" s="35" t="s">
        <v>4651</v>
      </c>
      <c r="AE269" s="35"/>
      <c r="AF269" s="47">
        <v>41505</v>
      </c>
      <c r="AG269" s="45" t="s">
        <v>3761</v>
      </c>
      <c r="AH269" s="47">
        <v>41518</v>
      </c>
      <c r="AI269" s="45" t="s">
        <v>3761</v>
      </c>
      <c r="AJ269" s="35"/>
      <c r="AK269" s="46" t="s">
        <v>4320</v>
      </c>
      <c r="AL269" s="45" t="s">
        <v>3838</v>
      </c>
      <c r="AM269" s="45"/>
      <c r="AN269" s="45"/>
      <c r="AO269" s="45"/>
      <c r="AP269" s="45"/>
      <c r="AQ269" s="35"/>
    </row>
    <row r="270" spans="1:43" s="36" customFormat="1" ht="24">
      <c r="A270" s="40">
        <v>2013</v>
      </c>
      <c r="B270" s="40">
        <v>1</v>
      </c>
      <c r="C270" s="40">
        <v>269</v>
      </c>
      <c r="D270" s="35" t="s">
        <v>4652</v>
      </c>
      <c r="E270" s="35" t="s">
        <v>4473</v>
      </c>
      <c r="F270" s="35" t="s">
        <v>4653</v>
      </c>
      <c r="G270" s="35"/>
      <c r="H270" s="35" t="s">
        <v>4654</v>
      </c>
      <c r="I270" s="35" t="s">
        <v>3670</v>
      </c>
      <c r="J270" s="35" t="s">
        <v>3813</v>
      </c>
      <c r="K270" s="35">
        <f t="shared" si="113"/>
        <v>10000000</v>
      </c>
      <c r="L270" s="35" t="s">
        <v>69</v>
      </c>
      <c r="M270" s="35" t="str">
        <f t="shared" si="114"/>
        <v/>
      </c>
      <c r="N270" s="35"/>
      <c r="O270" s="35" t="str">
        <f t="shared" si="115"/>
        <v/>
      </c>
      <c r="P270" s="35"/>
      <c r="Q270" s="35" t="str">
        <f t="shared" si="116"/>
        <v/>
      </c>
      <c r="R270" s="35"/>
      <c r="S270" s="35" t="str">
        <f t="shared" si="117"/>
        <v>25540516</v>
      </c>
      <c r="T270" s="35" t="s">
        <v>2921</v>
      </c>
      <c r="U270" s="35"/>
      <c r="V270" s="35" t="s">
        <v>4655</v>
      </c>
      <c r="W270" s="35" t="str">
        <f t="shared" si="118"/>
        <v>116</v>
      </c>
      <c r="X270" s="35" t="s">
        <v>1622</v>
      </c>
      <c r="Y270" s="35" t="str">
        <f t="shared" si="119"/>
        <v>Asia</v>
      </c>
      <c r="Z270" s="48"/>
      <c r="AA270" s="35"/>
      <c r="AB270" s="35"/>
      <c r="AC270" s="35" t="s">
        <v>2330</v>
      </c>
      <c r="AD270" s="35" t="s">
        <v>4656</v>
      </c>
      <c r="AE270" s="35"/>
      <c r="AF270" s="47">
        <v>41505</v>
      </c>
      <c r="AG270" s="45" t="s">
        <v>3761</v>
      </c>
      <c r="AH270" s="47">
        <v>41518</v>
      </c>
      <c r="AI270" s="45" t="s">
        <v>3761</v>
      </c>
      <c r="AJ270" s="35"/>
      <c r="AK270" s="46" t="s">
        <v>4320</v>
      </c>
      <c r="AL270" s="45" t="s">
        <v>3838</v>
      </c>
      <c r="AM270" s="45"/>
      <c r="AN270" s="45"/>
      <c r="AO270" s="45"/>
      <c r="AP270" s="45"/>
      <c r="AQ270" s="35"/>
    </row>
    <row r="271" spans="1:43" s="36" customFormat="1" ht="24">
      <c r="A271" s="40">
        <v>2013</v>
      </c>
      <c r="B271" s="40">
        <v>1</v>
      </c>
      <c r="C271" s="40">
        <v>270</v>
      </c>
      <c r="D271" s="35" t="s">
        <v>4657</v>
      </c>
      <c r="E271" s="35" t="s">
        <v>4480</v>
      </c>
      <c r="F271" s="35" t="s">
        <v>4658</v>
      </c>
      <c r="G271" s="35"/>
      <c r="H271" s="35" t="s">
        <v>4659</v>
      </c>
      <c r="I271" s="35" t="s">
        <v>3670</v>
      </c>
      <c r="J271" s="35" t="s">
        <v>3813</v>
      </c>
      <c r="K271" s="35">
        <f t="shared" si="113"/>
        <v>10000000</v>
      </c>
      <c r="L271" s="35" t="s">
        <v>69</v>
      </c>
      <c r="M271" s="35" t="str">
        <f t="shared" si="114"/>
        <v/>
      </c>
      <c r="N271" s="35"/>
      <c r="O271" s="35" t="str">
        <f t="shared" si="115"/>
        <v/>
      </c>
      <c r="P271" s="35"/>
      <c r="Q271" s="35" t="str">
        <f t="shared" si="116"/>
        <v/>
      </c>
      <c r="R271" s="35"/>
      <c r="S271" s="35" t="str">
        <f t="shared" si="117"/>
        <v>25540516</v>
      </c>
      <c r="T271" s="35" t="s">
        <v>2921</v>
      </c>
      <c r="U271" s="35"/>
      <c r="V271" s="35" t="s">
        <v>4655</v>
      </c>
      <c r="W271" s="35" t="str">
        <f t="shared" si="118"/>
        <v>116</v>
      </c>
      <c r="X271" s="35" t="s">
        <v>1622</v>
      </c>
      <c r="Y271" s="35" t="str">
        <f t="shared" si="119"/>
        <v>Asia</v>
      </c>
      <c r="Z271" s="48"/>
      <c r="AA271" s="35"/>
      <c r="AB271" s="35"/>
      <c r="AC271" s="35" t="s">
        <v>2330</v>
      </c>
      <c r="AD271" s="35" t="s">
        <v>4660</v>
      </c>
      <c r="AE271" s="35"/>
      <c r="AF271" s="47">
        <v>41505</v>
      </c>
      <c r="AG271" s="45" t="s">
        <v>3761</v>
      </c>
      <c r="AH271" s="47">
        <v>41518</v>
      </c>
      <c r="AI271" s="45" t="s">
        <v>3761</v>
      </c>
      <c r="AJ271" s="35"/>
      <c r="AK271" s="46" t="s">
        <v>4320</v>
      </c>
      <c r="AL271" s="45" t="s">
        <v>3838</v>
      </c>
      <c r="AM271" s="45"/>
      <c r="AN271" s="45"/>
      <c r="AO271" s="45"/>
      <c r="AP271" s="45"/>
      <c r="AQ271" s="35"/>
    </row>
    <row r="272" spans="1:43" s="36" customFormat="1" ht="24">
      <c r="A272" s="40">
        <v>2013</v>
      </c>
      <c r="B272" s="40">
        <v>1</v>
      </c>
      <c r="C272" s="40">
        <v>271</v>
      </c>
      <c r="D272" s="35">
        <v>56540540045</v>
      </c>
      <c r="E272" s="35" t="s">
        <v>4473</v>
      </c>
      <c r="F272" s="35" t="s">
        <v>4661</v>
      </c>
      <c r="G272" s="35"/>
      <c r="H272" s="35" t="s">
        <v>4662</v>
      </c>
      <c r="I272" s="35" t="s">
        <v>3670</v>
      </c>
      <c r="J272" s="35" t="s">
        <v>3813</v>
      </c>
      <c r="K272" s="35">
        <f t="shared" ref="K272:K335" si="120">IF(ISBLANK(L272),"",INDEX(FACULTY_CODE,MATCH(L272,FACULTY_NAME_EN,0)))</f>
        <v>10000000</v>
      </c>
      <c r="L272" s="35" t="s">
        <v>69</v>
      </c>
      <c r="M272" s="35" t="str">
        <f t="shared" ref="M272:M335" si="121">IF(ISBLANK(N272),"",INDEX(DEPARTMENT_CODE,MATCH(N272,DEPT_NAME_EN,0)))</f>
        <v/>
      </c>
      <c r="N272" s="35"/>
      <c r="O272" s="35" t="str">
        <f t="shared" ref="O272:O335" si="122">IF(ISBLANK(P272),"",INDEX(Program_Code,MATCH(P272,Program_Name_En,0)))</f>
        <v/>
      </c>
      <c r="P272" s="35"/>
      <c r="Q272" s="35" t="str">
        <f t="shared" ref="Q272:Q335" si="123">IF(ISBLANK(R272),"",INDEX(FOS_Code,MATCH(R272,FOS_Name_En,0)))</f>
        <v/>
      </c>
      <c r="R272" s="35"/>
      <c r="S272" s="35" t="str">
        <f t="shared" ref="S272:S335" si="124">IF(ISBLANK(T272),"",INDEX(Program_Project_Code,MATCH(T272,Program_Project_Name,0)))</f>
        <v>25540516</v>
      </c>
      <c r="T272" s="35" t="s">
        <v>2921</v>
      </c>
      <c r="U272" s="35"/>
      <c r="V272" s="35" t="s">
        <v>4655</v>
      </c>
      <c r="W272" s="35" t="str">
        <f t="shared" ref="W272:W335" si="125">IF(ISBLANK(X272),"",INDEX(Country_Code,MATCH(X272,Country_Name,0)))</f>
        <v>116</v>
      </c>
      <c r="X272" s="35" t="s">
        <v>1622</v>
      </c>
      <c r="Y272" s="35" t="str">
        <f t="shared" ref="Y272:Y335" si="126">IF(ISBLANK(X272),"",INDEX(Continents,MATCH(X272,Country_Name,0)))</f>
        <v>Asia</v>
      </c>
      <c r="Z272" s="48"/>
      <c r="AA272" s="35"/>
      <c r="AB272" s="35"/>
      <c r="AC272" s="35" t="s">
        <v>2330</v>
      </c>
      <c r="AD272" s="35" t="s">
        <v>4663</v>
      </c>
      <c r="AE272" s="35"/>
      <c r="AF272" s="47">
        <v>41505</v>
      </c>
      <c r="AG272" s="45" t="s">
        <v>3761</v>
      </c>
      <c r="AH272" s="47">
        <v>41518</v>
      </c>
      <c r="AI272" s="45" t="s">
        <v>3761</v>
      </c>
      <c r="AJ272" s="35"/>
      <c r="AK272" s="46" t="s">
        <v>4320</v>
      </c>
      <c r="AL272" s="45" t="s">
        <v>3838</v>
      </c>
      <c r="AM272" s="45"/>
      <c r="AN272" s="45"/>
      <c r="AO272" s="45"/>
      <c r="AP272" s="45"/>
      <c r="AQ272" s="35"/>
    </row>
    <row r="273" spans="1:43" s="36" customFormat="1" ht="24">
      <c r="A273" s="40">
        <v>2013</v>
      </c>
      <c r="B273" s="40">
        <v>1</v>
      </c>
      <c r="C273" s="40">
        <v>272</v>
      </c>
      <c r="D273" s="35">
        <v>56540540046</v>
      </c>
      <c r="E273" s="35" t="s">
        <v>4473</v>
      </c>
      <c r="F273" s="35" t="s">
        <v>4664</v>
      </c>
      <c r="G273" s="35"/>
      <c r="H273" s="35" t="s">
        <v>4665</v>
      </c>
      <c r="I273" s="35" t="s">
        <v>3670</v>
      </c>
      <c r="J273" s="35" t="s">
        <v>3813</v>
      </c>
      <c r="K273" s="35">
        <f t="shared" si="120"/>
        <v>10000000</v>
      </c>
      <c r="L273" s="35" t="s">
        <v>69</v>
      </c>
      <c r="M273" s="35" t="str">
        <f t="shared" si="121"/>
        <v/>
      </c>
      <c r="N273" s="35"/>
      <c r="O273" s="35" t="str">
        <f t="shared" si="122"/>
        <v/>
      </c>
      <c r="P273" s="35"/>
      <c r="Q273" s="35" t="str">
        <f t="shared" si="123"/>
        <v/>
      </c>
      <c r="R273" s="35"/>
      <c r="S273" s="35" t="str">
        <f t="shared" si="124"/>
        <v>25540516</v>
      </c>
      <c r="T273" s="35" t="s">
        <v>2921</v>
      </c>
      <c r="U273" s="35"/>
      <c r="V273" s="35" t="s">
        <v>4666</v>
      </c>
      <c r="W273" s="35" t="str">
        <f t="shared" si="125"/>
        <v>156</v>
      </c>
      <c r="X273" s="35" t="s">
        <v>1640</v>
      </c>
      <c r="Y273" s="35" t="str">
        <f t="shared" si="126"/>
        <v>Asia</v>
      </c>
      <c r="Z273" s="48"/>
      <c r="AA273" s="35"/>
      <c r="AB273" s="35"/>
      <c r="AC273" s="35" t="s">
        <v>2338</v>
      </c>
      <c r="AD273" s="35" t="s">
        <v>4667</v>
      </c>
      <c r="AE273" s="35"/>
      <c r="AF273" s="47">
        <v>41505</v>
      </c>
      <c r="AG273" s="45" t="s">
        <v>3761</v>
      </c>
      <c r="AH273" s="47">
        <v>41518</v>
      </c>
      <c r="AI273" s="45" t="s">
        <v>3761</v>
      </c>
      <c r="AJ273" s="35"/>
      <c r="AK273" s="46" t="s">
        <v>4320</v>
      </c>
      <c r="AL273" s="45" t="s">
        <v>3838</v>
      </c>
      <c r="AM273" s="45"/>
      <c r="AN273" s="45"/>
      <c r="AO273" s="45"/>
      <c r="AP273" s="45"/>
      <c r="AQ273" s="35"/>
    </row>
    <row r="274" spans="1:43" s="36" customFormat="1" ht="24">
      <c r="A274" s="40">
        <v>2013</v>
      </c>
      <c r="B274" s="40">
        <v>1</v>
      </c>
      <c r="C274" s="40">
        <v>273</v>
      </c>
      <c r="D274" s="35" t="s">
        <v>4668</v>
      </c>
      <c r="E274" s="35" t="s">
        <v>4480</v>
      </c>
      <c r="F274" s="35" t="s">
        <v>4669</v>
      </c>
      <c r="G274" s="35"/>
      <c r="H274" s="35" t="s">
        <v>4615</v>
      </c>
      <c r="I274" s="35" t="s">
        <v>3670</v>
      </c>
      <c r="J274" s="35" t="s">
        <v>3813</v>
      </c>
      <c r="K274" s="35">
        <f t="shared" si="120"/>
        <v>10000000</v>
      </c>
      <c r="L274" s="35" t="s">
        <v>69</v>
      </c>
      <c r="M274" s="35" t="str">
        <f t="shared" si="121"/>
        <v/>
      </c>
      <c r="N274" s="35"/>
      <c r="O274" s="35" t="str">
        <f t="shared" si="122"/>
        <v/>
      </c>
      <c r="P274" s="35"/>
      <c r="Q274" s="35" t="str">
        <f t="shared" si="123"/>
        <v/>
      </c>
      <c r="R274" s="35"/>
      <c r="S274" s="35" t="str">
        <f t="shared" si="124"/>
        <v>25540516</v>
      </c>
      <c r="T274" s="35" t="s">
        <v>2921</v>
      </c>
      <c r="U274" s="35"/>
      <c r="V274" s="35" t="s">
        <v>4666</v>
      </c>
      <c r="W274" s="35" t="str">
        <f t="shared" si="125"/>
        <v>156</v>
      </c>
      <c r="X274" s="35" t="s">
        <v>1640</v>
      </c>
      <c r="Y274" s="35" t="str">
        <f t="shared" si="126"/>
        <v>Asia</v>
      </c>
      <c r="Z274" s="48"/>
      <c r="AA274" s="35"/>
      <c r="AB274" s="35"/>
      <c r="AC274" s="35" t="s">
        <v>2338</v>
      </c>
      <c r="AD274" s="35" t="s">
        <v>4670</v>
      </c>
      <c r="AE274" s="35"/>
      <c r="AF274" s="47">
        <v>41505</v>
      </c>
      <c r="AG274" s="45" t="s">
        <v>3761</v>
      </c>
      <c r="AH274" s="47">
        <v>41518</v>
      </c>
      <c r="AI274" s="45" t="s">
        <v>3761</v>
      </c>
      <c r="AJ274" s="35"/>
      <c r="AK274" s="46" t="s">
        <v>4320</v>
      </c>
      <c r="AL274" s="45" t="s">
        <v>3838</v>
      </c>
      <c r="AM274" s="45"/>
      <c r="AN274" s="45"/>
      <c r="AO274" s="45"/>
      <c r="AP274" s="45"/>
      <c r="AQ274" s="35"/>
    </row>
    <row r="275" spans="1:43" s="36" customFormat="1" ht="24">
      <c r="A275" s="40">
        <v>2013</v>
      </c>
      <c r="B275" s="40">
        <v>1</v>
      </c>
      <c r="C275" s="40">
        <v>274</v>
      </c>
      <c r="D275" s="35">
        <v>56540540048</v>
      </c>
      <c r="E275" s="35" t="s">
        <v>4473</v>
      </c>
      <c r="F275" s="35" t="s">
        <v>4671</v>
      </c>
      <c r="G275" s="35"/>
      <c r="H275" s="35" t="s">
        <v>4672</v>
      </c>
      <c r="I275" s="35" t="s">
        <v>3670</v>
      </c>
      <c r="J275" s="35" t="s">
        <v>3813</v>
      </c>
      <c r="K275" s="35">
        <f t="shared" si="120"/>
        <v>10000000</v>
      </c>
      <c r="L275" s="35" t="s">
        <v>69</v>
      </c>
      <c r="M275" s="35" t="str">
        <f t="shared" si="121"/>
        <v/>
      </c>
      <c r="N275" s="35"/>
      <c r="O275" s="35" t="str">
        <f t="shared" si="122"/>
        <v/>
      </c>
      <c r="P275" s="35"/>
      <c r="Q275" s="35" t="str">
        <f t="shared" si="123"/>
        <v/>
      </c>
      <c r="R275" s="35"/>
      <c r="S275" s="35" t="str">
        <f t="shared" si="124"/>
        <v>25540516</v>
      </c>
      <c r="T275" s="35" t="s">
        <v>2921</v>
      </c>
      <c r="U275" s="35"/>
      <c r="V275" s="35" t="s">
        <v>4673</v>
      </c>
      <c r="W275" s="35" t="str">
        <f t="shared" si="125"/>
        <v>360</v>
      </c>
      <c r="X275" s="35" t="s">
        <v>1759</v>
      </c>
      <c r="Y275" s="35" t="str">
        <f t="shared" si="126"/>
        <v>Asia</v>
      </c>
      <c r="Z275" s="48"/>
      <c r="AA275" s="35"/>
      <c r="AB275" s="35"/>
      <c r="AC275" s="35" t="s">
        <v>13</v>
      </c>
      <c r="AD275" s="35" t="s">
        <v>4674</v>
      </c>
      <c r="AE275" s="35"/>
      <c r="AF275" s="47">
        <v>41505</v>
      </c>
      <c r="AG275" s="45" t="s">
        <v>3761</v>
      </c>
      <c r="AH275" s="47">
        <v>41518</v>
      </c>
      <c r="AI275" s="45" t="s">
        <v>3761</v>
      </c>
      <c r="AJ275" s="35"/>
      <c r="AK275" s="46" t="s">
        <v>4320</v>
      </c>
      <c r="AL275" s="45" t="s">
        <v>3838</v>
      </c>
      <c r="AM275" s="45"/>
      <c r="AN275" s="45"/>
      <c r="AO275" s="45"/>
      <c r="AP275" s="45"/>
      <c r="AQ275" s="35"/>
    </row>
    <row r="276" spans="1:43" s="36" customFormat="1" ht="24">
      <c r="A276" s="40">
        <v>2013</v>
      </c>
      <c r="B276" s="40">
        <v>1</v>
      </c>
      <c r="C276" s="40">
        <v>275</v>
      </c>
      <c r="D276" s="35">
        <v>56540540049</v>
      </c>
      <c r="E276" s="35" t="s">
        <v>4480</v>
      </c>
      <c r="F276" s="35" t="s">
        <v>4675</v>
      </c>
      <c r="G276" s="35"/>
      <c r="H276" s="35" t="s">
        <v>4676</v>
      </c>
      <c r="I276" s="35" t="s">
        <v>3670</v>
      </c>
      <c r="J276" s="35" t="s">
        <v>3813</v>
      </c>
      <c r="K276" s="35">
        <f t="shared" si="120"/>
        <v>10000000</v>
      </c>
      <c r="L276" s="35" t="s">
        <v>69</v>
      </c>
      <c r="M276" s="35" t="str">
        <f t="shared" si="121"/>
        <v/>
      </c>
      <c r="N276" s="35"/>
      <c r="O276" s="35" t="str">
        <f t="shared" si="122"/>
        <v/>
      </c>
      <c r="P276" s="35"/>
      <c r="Q276" s="35" t="str">
        <f t="shared" si="123"/>
        <v/>
      </c>
      <c r="R276" s="35"/>
      <c r="S276" s="35" t="str">
        <f t="shared" si="124"/>
        <v>25540516</v>
      </c>
      <c r="T276" s="35" t="s">
        <v>2921</v>
      </c>
      <c r="U276" s="35"/>
      <c r="V276" s="35" t="s">
        <v>4673</v>
      </c>
      <c r="W276" s="35" t="str">
        <f t="shared" si="125"/>
        <v>360</v>
      </c>
      <c r="X276" s="35" t="s">
        <v>1759</v>
      </c>
      <c r="Y276" s="35" t="str">
        <f t="shared" si="126"/>
        <v>Asia</v>
      </c>
      <c r="Z276" s="48"/>
      <c r="AA276" s="35"/>
      <c r="AB276" s="35"/>
      <c r="AC276" s="35" t="s">
        <v>13</v>
      </c>
      <c r="AD276" s="35" t="s">
        <v>4677</v>
      </c>
      <c r="AE276" s="35"/>
      <c r="AF276" s="47">
        <v>41505</v>
      </c>
      <c r="AG276" s="45" t="s">
        <v>3761</v>
      </c>
      <c r="AH276" s="47">
        <v>41518</v>
      </c>
      <c r="AI276" s="45" t="s">
        <v>3761</v>
      </c>
      <c r="AJ276" s="35"/>
      <c r="AK276" s="46" t="s">
        <v>4320</v>
      </c>
      <c r="AL276" s="45" t="s">
        <v>3838</v>
      </c>
      <c r="AM276" s="45"/>
      <c r="AN276" s="45"/>
      <c r="AO276" s="45"/>
      <c r="AP276" s="45"/>
      <c r="AQ276" s="35"/>
    </row>
    <row r="277" spans="1:43" s="36" customFormat="1" ht="24">
      <c r="A277" s="40">
        <v>2013</v>
      </c>
      <c r="B277" s="40">
        <v>1</v>
      </c>
      <c r="C277" s="40">
        <v>276</v>
      </c>
      <c r="D277" s="35" t="s">
        <v>4678</v>
      </c>
      <c r="E277" s="35" t="s">
        <v>4480</v>
      </c>
      <c r="F277" s="35" t="s">
        <v>4679</v>
      </c>
      <c r="G277" s="35"/>
      <c r="H277" s="35" t="s">
        <v>4680</v>
      </c>
      <c r="I277" s="35" t="s">
        <v>3670</v>
      </c>
      <c r="J277" s="35" t="s">
        <v>3813</v>
      </c>
      <c r="K277" s="35">
        <f t="shared" si="120"/>
        <v>10000000</v>
      </c>
      <c r="L277" s="35" t="s">
        <v>69</v>
      </c>
      <c r="M277" s="35" t="str">
        <f t="shared" si="121"/>
        <v/>
      </c>
      <c r="N277" s="35"/>
      <c r="O277" s="35" t="str">
        <f t="shared" si="122"/>
        <v/>
      </c>
      <c r="P277" s="35"/>
      <c r="Q277" s="35" t="str">
        <f t="shared" si="123"/>
        <v/>
      </c>
      <c r="R277" s="35"/>
      <c r="S277" s="35" t="str">
        <f t="shared" si="124"/>
        <v>25540516</v>
      </c>
      <c r="T277" s="35" t="s">
        <v>2921</v>
      </c>
      <c r="U277" s="35"/>
      <c r="V277" s="35" t="s">
        <v>4673</v>
      </c>
      <c r="W277" s="35" t="str">
        <f t="shared" si="125"/>
        <v>360</v>
      </c>
      <c r="X277" s="35" t="s">
        <v>1759</v>
      </c>
      <c r="Y277" s="35" t="str">
        <f t="shared" si="126"/>
        <v>Asia</v>
      </c>
      <c r="Z277" s="48"/>
      <c r="AA277" s="35"/>
      <c r="AB277" s="35"/>
      <c r="AC277" s="35" t="s">
        <v>13</v>
      </c>
      <c r="AD277" s="35" t="s">
        <v>4681</v>
      </c>
      <c r="AE277" s="35"/>
      <c r="AF277" s="47">
        <v>41505</v>
      </c>
      <c r="AG277" s="45" t="s">
        <v>3761</v>
      </c>
      <c r="AH277" s="47">
        <v>41518</v>
      </c>
      <c r="AI277" s="45" t="s">
        <v>3761</v>
      </c>
      <c r="AJ277" s="35"/>
      <c r="AK277" s="46" t="s">
        <v>4320</v>
      </c>
      <c r="AL277" s="45" t="s">
        <v>3838</v>
      </c>
      <c r="AM277" s="45"/>
      <c r="AN277" s="45"/>
      <c r="AO277" s="45"/>
      <c r="AP277" s="45"/>
      <c r="AQ277" s="35"/>
    </row>
    <row r="278" spans="1:43" s="36" customFormat="1" ht="24">
      <c r="A278" s="40">
        <v>2013</v>
      </c>
      <c r="B278" s="40">
        <v>1</v>
      </c>
      <c r="C278" s="40">
        <v>277</v>
      </c>
      <c r="D278" s="35" t="s">
        <v>4682</v>
      </c>
      <c r="E278" s="35" t="s">
        <v>4480</v>
      </c>
      <c r="F278" s="35" t="s">
        <v>4683</v>
      </c>
      <c r="G278" s="35" t="s">
        <v>4684</v>
      </c>
      <c r="H278" s="35" t="s">
        <v>4685</v>
      </c>
      <c r="I278" s="35" t="s">
        <v>3670</v>
      </c>
      <c r="J278" s="35" t="s">
        <v>3813</v>
      </c>
      <c r="K278" s="35">
        <f t="shared" si="120"/>
        <v>10000000</v>
      </c>
      <c r="L278" s="35" t="s">
        <v>69</v>
      </c>
      <c r="M278" s="35" t="str">
        <f t="shared" si="121"/>
        <v/>
      </c>
      <c r="N278" s="35"/>
      <c r="O278" s="35" t="str">
        <f t="shared" si="122"/>
        <v/>
      </c>
      <c r="P278" s="35"/>
      <c r="Q278" s="35" t="str">
        <f t="shared" si="123"/>
        <v/>
      </c>
      <c r="R278" s="35"/>
      <c r="S278" s="35" t="str">
        <f t="shared" si="124"/>
        <v>25540516</v>
      </c>
      <c r="T278" s="35" t="s">
        <v>2921</v>
      </c>
      <c r="U278" s="35"/>
      <c r="V278" s="35" t="s">
        <v>4673</v>
      </c>
      <c r="W278" s="35" t="str">
        <f t="shared" si="125"/>
        <v>360</v>
      </c>
      <c r="X278" s="35" t="s">
        <v>1759</v>
      </c>
      <c r="Y278" s="35" t="str">
        <f t="shared" si="126"/>
        <v>Asia</v>
      </c>
      <c r="Z278" s="48"/>
      <c r="AA278" s="35"/>
      <c r="AB278" s="35"/>
      <c r="AC278" s="35" t="s">
        <v>13</v>
      </c>
      <c r="AD278" s="35" t="s">
        <v>4686</v>
      </c>
      <c r="AE278" s="35"/>
      <c r="AF278" s="47">
        <v>41505</v>
      </c>
      <c r="AG278" s="45" t="s">
        <v>3761</v>
      </c>
      <c r="AH278" s="47">
        <v>41518</v>
      </c>
      <c r="AI278" s="45" t="s">
        <v>3761</v>
      </c>
      <c r="AJ278" s="35"/>
      <c r="AK278" s="46" t="s">
        <v>4320</v>
      </c>
      <c r="AL278" s="45" t="s">
        <v>3838</v>
      </c>
      <c r="AM278" s="45"/>
      <c r="AN278" s="45"/>
      <c r="AO278" s="45"/>
      <c r="AP278" s="45"/>
      <c r="AQ278" s="35"/>
    </row>
    <row r="279" spans="1:43" s="36" customFormat="1" ht="24">
      <c r="A279" s="40">
        <v>2013</v>
      </c>
      <c r="B279" s="40">
        <v>1</v>
      </c>
      <c r="C279" s="40">
        <v>278</v>
      </c>
      <c r="D279" s="35">
        <v>56540540052</v>
      </c>
      <c r="E279" s="35" t="s">
        <v>4480</v>
      </c>
      <c r="F279" s="35" t="s">
        <v>4687</v>
      </c>
      <c r="G279" s="35" t="s">
        <v>4688</v>
      </c>
      <c r="H279" s="35" t="s">
        <v>4689</v>
      </c>
      <c r="I279" s="35" t="s">
        <v>3670</v>
      </c>
      <c r="J279" s="35" t="s">
        <v>3813</v>
      </c>
      <c r="K279" s="35">
        <f t="shared" si="120"/>
        <v>10000000</v>
      </c>
      <c r="L279" s="35" t="s">
        <v>69</v>
      </c>
      <c r="M279" s="35" t="str">
        <f t="shared" si="121"/>
        <v/>
      </c>
      <c r="N279" s="35"/>
      <c r="O279" s="35" t="str">
        <f t="shared" si="122"/>
        <v/>
      </c>
      <c r="P279" s="35"/>
      <c r="Q279" s="35" t="str">
        <f t="shared" si="123"/>
        <v/>
      </c>
      <c r="R279" s="35"/>
      <c r="S279" s="35" t="str">
        <f t="shared" si="124"/>
        <v>25540516</v>
      </c>
      <c r="T279" s="35" t="s">
        <v>2921</v>
      </c>
      <c r="U279" s="35"/>
      <c r="V279" s="35" t="s">
        <v>4673</v>
      </c>
      <c r="W279" s="35" t="str">
        <f t="shared" si="125"/>
        <v>360</v>
      </c>
      <c r="X279" s="35" t="s">
        <v>1759</v>
      </c>
      <c r="Y279" s="35" t="str">
        <f t="shared" si="126"/>
        <v>Asia</v>
      </c>
      <c r="Z279" s="48"/>
      <c r="AA279" s="35"/>
      <c r="AB279" s="35"/>
      <c r="AC279" s="35" t="s">
        <v>13</v>
      </c>
      <c r="AD279" s="35" t="s">
        <v>4690</v>
      </c>
      <c r="AE279" s="35"/>
      <c r="AF279" s="47">
        <v>41505</v>
      </c>
      <c r="AG279" s="45" t="s">
        <v>3761</v>
      </c>
      <c r="AH279" s="47">
        <v>41518</v>
      </c>
      <c r="AI279" s="45" t="s">
        <v>3761</v>
      </c>
      <c r="AJ279" s="35"/>
      <c r="AK279" s="46" t="s">
        <v>4320</v>
      </c>
      <c r="AL279" s="45" t="s">
        <v>3838</v>
      </c>
      <c r="AM279" s="45"/>
      <c r="AN279" s="45"/>
      <c r="AO279" s="45"/>
      <c r="AP279" s="45"/>
      <c r="AQ279" s="35"/>
    </row>
    <row r="280" spans="1:43" s="36" customFormat="1" ht="24">
      <c r="A280" s="40">
        <v>2013</v>
      </c>
      <c r="B280" s="40">
        <v>1</v>
      </c>
      <c r="C280" s="40">
        <v>279</v>
      </c>
      <c r="D280" s="35" t="s">
        <v>4691</v>
      </c>
      <c r="E280" s="35" t="s">
        <v>4480</v>
      </c>
      <c r="F280" s="35" t="s">
        <v>4692</v>
      </c>
      <c r="G280" s="35"/>
      <c r="H280" s="35" t="s">
        <v>4693</v>
      </c>
      <c r="I280" s="35" t="s">
        <v>3670</v>
      </c>
      <c r="J280" s="35" t="s">
        <v>3813</v>
      </c>
      <c r="K280" s="35">
        <f t="shared" si="120"/>
        <v>10000000</v>
      </c>
      <c r="L280" s="35" t="s">
        <v>69</v>
      </c>
      <c r="M280" s="35" t="str">
        <f t="shared" si="121"/>
        <v/>
      </c>
      <c r="N280" s="35"/>
      <c r="O280" s="35" t="str">
        <f t="shared" si="122"/>
        <v/>
      </c>
      <c r="P280" s="35"/>
      <c r="Q280" s="35" t="str">
        <f t="shared" si="123"/>
        <v/>
      </c>
      <c r="R280" s="35"/>
      <c r="S280" s="35" t="str">
        <f t="shared" si="124"/>
        <v>25540516</v>
      </c>
      <c r="T280" s="35" t="s">
        <v>2921</v>
      </c>
      <c r="U280" s="35"/>
      <c r="V280" s="35" t="s">
        <v>4673</v>
      </c>
      <c r="W280" s="35" t="str">
        <f t="shared" si="125"/>
        <v>360</v>
      </c>
      <c r="X280" s="35" t="s">
        <v>1759</v>
      </c>
      <c r="Y280" s="35" t="str">
        <f t="shared" si="126"/>
        <v>Asia</v>
      </c>
      <c r="Z280" s="48"/>
      <c r="AA280" s="35"/>
      <c r="AB280" s="35"/>
      <c r="AC280" s="35" t="s">
        <v>13</v>
      </c>
      <c r="AD280" s="35" t="s">
        <v>4694</v>
      </c>
      <c r="AE280" s="35"/>
      <c r="AF280" s="47">
        <v>41505</v>
      </c>
      <c r="AG280" s="45" t="s">
        <v>3761</v>
      </c>
      <c r="AH280" s="47">
        <v>41518</v>
      </c>
      <c r="AI280" s="45" t="s">
        <v>3761</v>
      </c>
      <c r="AJ280" s="35"/>
      <c r="AK280" s="46" t="s">
        <v>4320</v>
      </c>
      <c r="AL280" s="45" t="s">
        <v>3838</v>
      </c>
      <c r="AM280" s="45"/>
      <c r="AN280" s="45"/>
      <c r="AO280" s="45"/>
      <c r="AP280" s="45"/>
      <c r="AQ280" s="35"/>
    </row>
    <row r="281" spans="1:43" s="36" customFormat="1" ht="24">
      <c r="A281" s="40">
        <v>2013</v>
      </c>
      <c r="B281" s="40">
        <v>1</v>
      </c>
      <c r="C281" s="40">
        <v>280</v>
      </c>
      <c r="D281" s="35">
        <v>56540540054</v>
      </c>
      <c r="E281" s="35" t="s">
        <v>4480</v>
      </c>
      <c r="F281" s="35" t="s">
        <v>4695</v>
      </c>
      <c r="G281" s="35"/>
      <c r="H281" s="35" t="s">
        <v>4696</v>
      </c>
      <c r="I281" s="35" t="s">
        <v>3670</v>
      </c>
      <c r="J281" s="35" t="s">
        <v>3813</v>
      </c>
      <c r="K281" s="35">
        <f t="shared" si="120"/>
        <v>10000000</v>
      </c>
      <c r="L281" s="35" t="s">
        <v>69</v>
      </c>
      <c r="M281" s="35" t="str">
        <f t="shared" si="121"/>
        <v/>
      </c>
      <c r="N281" s="35"/>
      <c r="O281" s="35" t="str">
        <f t="shared" si="122"/>
        <v/>
      </c>
      <c r="P281" s="35"/>
      <c r="Q281" s="35" t="str">
        <f t="shared" si="123"/>
        <v/>
      </c>
      <c r="R281" s="35"/>
      <c r="S281" s="35" t="str">
        <f t="shared" si="124"/>
        <v>25540516</v>
      </c>
      <c r="T281" s="35" t="s">
        <v>2921</v>
      </c>
      <c r="U281" s="35"/>
      <c r="V281" s="35" t="s">
        <v>4673</v>
      </c>
      <c r="W281" s="35" t="str">
        <f t="shared" si="125"/>
        <v>360</v>
      </c>
      <c r="X281" s="35" t="s">
        <v>1759</v>
      </c>
      <c r="Y281" s="35" t="str">
        <f t="shared" si="126"/>
        <v>Asia</v>
      </c>
      <c r="Z281" s="48"/>
      <c r="AA281" s="35"/>
      <c r="AB281" s="35"/>
      <c r="AC281" s="35" t="s">
        <v>13</v>
      </c>
      <c r="AD281" s="35" t="s">
        <v>4697</v>
      </c>
      <c r="AE281" s="35"/>
      <c r="AF281" s="47">
        <v>41505</v>
      </c>
      <c r="AG281" s="45" t="s">
        <v>3761</v>
      </c>
      <c r="AH281" s="47">
        <v>41518</v>
      </c>
      <c r="AI281" s="45" t="s">
        <v>3761</v>
      </c>
      <c r="AJ281" s="35"/>
      <c r="AK281" s="46" t="s">
        <v>4320</v>
      </c>
      <c r="AL281" s="45" t="s">
        <v>3838</v>
      </c>
      <c r="AM281" s="45"/>
      <c r="AN281" s="45"/>
      <c r="AO281" s="45"/>
      <c r="AP281" s="45"/>
      <c r="AQ281" s="35"/>
    </row>
    <row r="282" spans="1:43" s="36" customFormat="1" ht="24">
      <c r="A282" s="40">
        <v>2013</v>
      </c>
      <c r="B282" s="40">
        <v>1</v>
      </c>
      <c r="C282" s="40">
        <v>281</v>
      </c>
      <c r="D282" s="35" t="s">
        <v>4698</v>
      </c>
      <c r="E282" s="35" t="s">
        <v>4473</v>
      </c>
      <c r="F282" s="35" t="s">
        <v>4699</v>
      </c>
      <c r="G282" s="35"/>
      <c r="H282" s="35" t="s">
        <v>4700</v>
      </c>
      <c r="I282" s="35" t="s">
        <v>3670</v>
      </c>
      <c r="J282" s="35" t="s">
        <v>3813</v>
      </c>
      <c r="K282" s="35">
        <f t="shared" si="120"/>
        <v>10000000</v>
      </c>
      <c r="L282" s="35" t="s">
        <v>69</v>
      </c>
      <c r="M282" s="35" t="str">
        <f t="shared" si="121"/>
        <v/>
      </c>
      <c r="N282" s="35"/>
      <c r="O282" s="35" t="str">
        <f t="shared" si="122"/>
        <v/>
      </c>
      <c r="P282" s="35"/>
      <c r="Q282" s="35" t="str">
        <f t="shared" si="123"/>
        <v/>
      </c>
      <c r="R282" s="35"/>
      <c r="S282" s="35" t="str">
        <f t="shared" si="124"/>
        <v>25540516</v>
      </c>
      <c r="T282" s="35" t="s">
        <v>2921</v>
      </c>
      <c r="U282" s="35"/>
      <c r="V282" s="35" t="s">
        <v>4673</v>
      </c>
      <c r="W282" s="35" t="str">
        <f t="shared" si="125"/>
        <v>360</v>
      </c>
      <c r="X282" s="35" t="s">
        <v>1759</v>
      </c>
      <c r="Y282" s="35" t="str">
        <f t="shared" si="126"/>
        <v>Asia</v>
      </c>
      <c r="Z282" s="48"/>
      <c r="AA282" s="35"/>
      <c r="AB282" s="35"/>
      <c r="AC282" s="35" t="s">
        <v>13</v>
      </c>
      <c r="AD282" s="35" t="s">
        <v>4701</v>
      </c>
      <c r="AE282" s="35"/>
      <c r="AF282" s="47">
        <v>41505</v>
      </c>
      <c r="AG282" s="45" t="s">
        <v>3761</v>
      </c>
      <c r="AH282" s="47">
        <v>41518</v>
      </c>
      <c r="AI282" s="45" t="s">
        <v>3761</v>
      </c>
      <c r="AJ282" s="35"/>
      <c r="AK282" s="46" t="s">
        <v>4320</v>
      </c>
      <c r="AL282" s="45" t="s">
        <v>3838</v>
      </c>
      <c r="AM282" s="45"/>
      <c r="AN282" s="45"/>
      <c r="AO282" s="45"/>
      <c r="AP282" s="45"/>
      <c r="AQ282" s="35"/>
    </row>
    <row r="283" spans="1:43" s="36" customFormat="1" ht="24">
      <c r="A283" s="40">
        <v>2013</v>
      </c>
      <c r="B283" s="40">
        <v>1</v>
      </c>
      <c r="C283" s="40">
        <v>282</v>
      </c>
      <c r="D283" s="35">
        <v>56540540056</v>
      </c>
      <c r="E283" s="35" t="s">
        <v>4480</v>
      </c>
      <c r="F283" s="35" t="s">
        <v>4702</v>
      </c>
      <c r="G283" s="35"/>
      <c r="H283" s="35" t="s">
        <v>4703</v>
      </c>
      <c r="I283" s="35" t="s">
        <v>3670</v>
      </c>
      <c r="J283" s="35" t="s">
        <v>3813</v>
      </c>
      <c r="K283" s="35">
        <f t="shared" si="120"/>
        <v>10000000</v>
      </c>
      <c r="L283" s="35" t="s">
        <v>69</v>
      </c>
      <c r="M283" s="35" t="str">
        <f t="shared" si="121"/>
        <v/>
      </c>
      <c r="N283" s="35"/>
      <c r="O283" s="35" t="str">
        <f t="shared" si="122"/>
        <v/>
      </c>
      <c r="P283" s="35"/>
      <c r="Q283" s="35" t="str">
        <f t="shared" si="123"/>
        <v/>
      </c>
      <c r="R283" s="35"/>
      <c r="S283" s="35" t="str">
        <f t="shared" si="124"/>
        <v>25540516</v>
      </c>
      <c r="T283" s="35" t="s">
        <v>2921</v>
      </c>
      <c r="U283" s="35"/>
      <c r="V283" s="35" t="s">
        <v>4673</v>
      </c>
      <c r="W283" s="35" t="str">
        <f t="shared" si="125"/>
        <v>360</v>
      </c>
      <c r="X283" s="35" t="s">
        <v>1759</v>
      </c>
      <c r="Y283" s="35" t="str">
        <f t="shared" si="126"/>
        <v>Asia</v>
      </c>
      <c r="Z283" s="48"/>
      <c r="AA283" s="35"/>
      <c r="AB283" s="35"/>
      <c r="AC283" s="35" t="s">
        <v>13</v>
      </c>
      <c r="AD283" s="35" t="s">
        <v>4704</v>
      </c>
      <c r="AE283" s="35"/>
      <c r="AF283" s="47">
        <v>41505</v>
      </c>
      <c r="AG283" s="45" t="s">
        <v>3761</v>
      </c>
      <c r="AH283" s="47">
        <v>41518</v>
      </c>
      <c r="AI283" s="45" t="s">
        <v>3761</v>
      </c>
      <c r="AJ283" s="35"/>
      <c r="AK283" s="46" t="s">
        <v>4320</v>
      </c>
      <c r="AL283" s="45" t="s">
        <v>3838</v>
      </c>
      <c r="AM283" s="45"/>
      <c r="AN283" s="45"/>
      <c r="AO283" s="45"/>
      <c r="AP283" s="45"/>
      <c r="AQ283" s="35"/>
    </row>
    <row r="284" spans="1:43" s="36" customFormat="1" ht="24">
      <c r="A284" s="40">
        <v>2013</v>
      </c>
      <c r="B284" s="40">
        <v>1</v>
      </c>
      <c r="C284" s="40">
        <v>283</v>
      </c>
      <c r="D284" s="35">
        <v>56540540057</v>
      </c>
      <c r="E284" s="35" t="s">
        <v>4473</v>
      </c>
      <c r="F284" s="35" t="s">
        <v>4705</v>
      </c>
      <c r="G284" s="35" t="s">
        <v>4706</v>
      </c>
      <c r="H284" s="35" t="s">
        <v>4707</v>
      </c>
      <c r="I284" s="35" t="s">
        <v>3670</v>
      </c>
      <c r="J284" s="35" t="s">
        <v>3813</v>
      </c>
      <c r="K284" s="35">
        <f t="shared" si="120"/>
        <v>10000000</v>
      </c>
      <c r="L284" s="35" t="s">
        <v>69</v>
      </c>
      <c r="M284" s="35" t="str">
        <f t="shared" si="121"/>
        <v/>
      </c>
      <c r="N284" s="35"/>
      <c r="O284" s="35" t="str">
        <f t="shared" si="122"/>
        <v/>
      </c>
      <c r="P284" s="35"/>
      <c r="Q284" s="35" t="str">
        <f t="shared" si="123"/>
        <v/>
      </c>
      <c r="R284" s="35"/>
      <c r="S284" s="35" t="str">
        <f t="shared" si="124"/>
        <v>25540516</v>
      </c>
      <c r="T284" s="35" t="s">
        <v>2921</v>
      </c>
      <c r="U284" s="35"/>
      <c r="V284" s="35" t="s">
        <v>4673</v>
      </c>
      <c r="W284" s="35" t="str">
        <f t="shared" si="125"/>
        <v>360</v>
      </c>
      <c r="X284" s="35" t="s">
        <v>1759</v>
      </c>
      <c r="Y284" s="35" t="str">
        <f t="shared" si="126"/>
        <v>Asia</v>
      </c>
      <c r="Z284" s="48"/>
      <c r="AA284" s="35"/>
      <c r="AB284" s="35"/>
      <c r="AC284" s="35" t="s">
        <v>13</v>
      </c>
      <c r="AD284" s="35" t="s">
        <v>4708</v>
      </c>
      <c r="AE284" s="35"/>
      <c r="AF284" s="47">
        <v>41505</v>
      </c>
      <c r="AG284" s="45" t="s">
        <v>3761</v>
      </c>
      <c r="AH284" s="47">
        <v>41518</v>
      </c>
      <c r="AI284" s="45" t="s">
        <v>3761</v>
      </c>
      <c r="AJ284" s="35"/>
      <c r="AK284" s="46" t="s">
        <v>4320</v>
      </c>
      <c r="AL284" s="45" t="s">
        <v>3838</v>
      </c>
      <c r="AM284" s="45"/>
      <c r="AN284" s="45"/>
      <c r="AO284" s="45"/>
      <c r="AP284" s="45"/>
      <c r="AQ284" s="35"/>
    </row>
    <row r="285" spans="1:43" s="36" customFormat="1" ht="24">
      <c r="A285" s="40">
        <v>2013</v>
      </c>
      <c r="B285" s="40">
        <v>1</v>
      </c>
      <c r="C285" s="40">
        <v>284</v>
      </c>
      <c r="D285" s="35" t="s">
        <v>4709</v>
      </c>
      <c r="E285" s="35" t="s">
        <v>4473</v>
      </c>
      <c r="F285" s="35" t="s">
        <v>4710</v>
      </c>
      <c r="G285" s="35" t="s">
        <v>4711</v>
      </c>
      <c r="H285" s="35" t="s">
        <v>4712</v>
      </c>
      <c r="I285" s="35" t="s">
        <v>3670</v>
      </c>
      <c r="J285" s="35" t="s">
        <v>3813</v>
      </c>
      <c r="K285" s="35">
        <f t="shared" si="120"/>
        <v>10000000</v>
      </c>
      <c r="L285" s="35" t="s">
        <v>69</v>
      </c>
      <c r="M285" s="35" t="str">
        <f t="shared" si="121"/>
        <v/>
      </c>
      <c r="N285" s="35"/>
      <c r="O285" s="35" t="str">
        <f t="shared" si="122"/>
        <v/>
      </c>
      <c r="P285" s="35"/>
      <c r="Q285" s="35" t="str">
        <f t="shared" si="123"/>
        <v/>
      </c>
      <c r="R285" s="35"/>
      <c r="S285" s="35" t="str">
        <f t="shared" si="124"/>
        <v>25540516</v>
      </c>
      <c r="T285" s="35" t="s">
        <v>2921</v>
      </c>
      <c r="U285" s="35"/>
      <c r="V285" s="35" t="s">
        <v>4713</v>
      </c>
      <c r="W285" s="35" t="str">
        <f t="shared" si="125"/>
        <v>360</v>
      </c>
      <c r="X285" s="35" t="s">
        <v>1759</v>
      </c>
      <c r="Y285" s="35" t="str">
        <f t="shared" si="126"/>
        <v>Asia</v>
      </c>
      <c r="Z285" s="48"/>
      <c r="AA285" s="35"/>
      <c r="AB285" s="35"/>
      <c r="AC285" s="35" t="s">
        <v>13</v>
      </c>
      <c r="AD285" s="35" t="s">
        <v>4714</v>
      </c>
      <c r="AE285" s="35"/>
      <c r="AF285" s="47">
        <v>41505</v>
      </c>
      <c r="AG285" s="45" t="s">
        <v>3761</v>
      </c>
      <c r="AH285" s="47">
        <v>41518</v>
      </c>
      <c r="AI285" s="45" t="s">
        <v>3761</v>
      </c>
      <c r="AJ285" s="35"/>
      <c r="AK285" s="46" t="s">
        <v>4320</v>
      </c>
      <c r="AL285" s="45" t="s">
        <v>3838</v>
      </c>
      <c r="AM285" s="45"/>
      <c r="AN285" s="45"/>
      <c r="AO285" s="45"/>
      <c r="AP285" s="45"/>
      <c r="AQ285" s="35"/>
    </row>
    <row r="286" spans="1:43" s="36" customFormat="1" ht="24">
      <c r="A286" s="40">
        <v>2013</v>
      </c>
      <c r="B286" s="40">
        <v>1</v>
      </c>
      <c r="C286" s="40">
        <v>285</v>
      </c>
      <c r="D286" s="35">
        <v>56540540059</v>
      </c>
      <c r="E286" s="35" t="s">
        <v>4480</v>
      </c>
      <c r="F286" s="35" t="s">
        <v>4715</v>
      </c>
      <c r="G286" s="35"/>
      <c r="H286" s="35" t="s">
        <v>4716</v>
      </c>
      <c r="I286" s="35" t="s">
        <v>3670</v>
      </c>
      <c r="J286" s="35" t="s">
        <v>3813</v>
      </c>
      <c r="K286" s="35">
        <f t="shared" si="120"/>
        <v>10000000</v>
      </c>
      <c r="L286" s="35" t="s">
        <v>69</v>
      </c>
      <c r="M286" s="35" t="str">
        <f t="shared" si="121"/>
        <v/>
      </c>
      <c r="N286" s="35"/>
      <c r="O286" s="35" t="str">
        <f t="shared" si="122"/>
        <v/>
      </c>
      <c r="P286" s="35"/>
      <c r="Q286" s="35" t="str">
        <f t="shared" si="123"/>
        <v/>
      </c>
      <c r="R286" s="35"/>
      <c r="S286" s="35" t="str">
        <f t="shared" si="124"/>
        <v>25540516</v>
      </c>
      <c r="T286" s="35" t="s">
        <v>2921</v>
      </c>
      <c r="U286" s="35"/>
      <c r="V286" s="35" t="s">
        <v>4713</v>
      </c>
      <c r="W286" s="35" t="str">
        <f t="shared" si="125"/>
        <v>360</v>
      </c>
      <c r="X286" s="35" t="s">
        <v>1759</v>
      </c>
      <c r="Y286" s="35" t="str">
        <f t="shared" si="126"/>
        <v>Asia</v>
      </c>
      <c r="Z286" s="48"/>
      <c r="AA286" s="35"/>
      <c r="AB286" s="35"/>
      <c r="AC286" s="35" t="s">
        <v>13</v>
      </c>
      <c r="AD286" s="35" t="s">
        <v>4717</v>
      </c>
      <c r="AE286" s="35"/>
      <c r="AF286" s="47">
        <v>41505</v>
      </c>
      <c r="AG286" s="45" t="s">
        <v>3761</v>
      </c>
      <c r="AH286" s="47">
        <v>41518</v>
      </c>
      <c r="AI286" s="45" t="s">
        <v>3761</v>
      </c>
      <c r="AJ286" s="35"/>
      <c r="AK286" s="46" t="s">
        <v>4320</v>
      </c>
      <c r="AL286" s="45" t="s">
        <v>3838</v>
      </c>
      <c r="AM286" s="45"/>
      <c r="AN286" s="45"/>
      <c r="AO286" s="45"/>
      <c r="AP286" s="45"/>
      <c r="AQ286" s="35"/>
    </row>
    <row r="287" spans="1:43" s="36" customFormat="1" ht="24">
      <c r="A287" s="40">
        <v>2013</v>
      </c>
      <c r="B287" s="40">
        <v>1</v>
      </c>
      <c r="C287" s="40">
        <v>286</v>
      </c>
      <c r="D287" s="35">
        <v>56540540060</v>
      </c>
      <c r="E287" s="35" t="s">
        <v>4480</v>
      </c>
      <c r="F287" s="35" t="s">
        <v>4718</v>
      </c>
      <c r="G287" s="35"/>
      <c r="H287" s="35" t="s">
        <v>4719</v>
      </c>
      <c r="I287" s="35" t="s">
        <v>3670</v>
      </c>
      <c r="J287" s="35" t="s">
        <v>3813</v>
      </c>
      <c r="K287" s="35">
        <f t="shared" si="120"/>
        <v>10000000</v>
      </c>
      <c r="L287" s="35" t="s">
        <v>69</v>
      </c>
      <c r="M287" s="35" t="str">
        <f t="shared" si="121"/>
        <v/>
      </c>
      <c r="N287" s="35"/>
      <c r="O287" s="35" t="str">
        <f t="shared" si="122"/>
        <v/>
      </c>
      <c r="P287" s="35"/>
      <c r="Q287" s="35" t="str">
        <f t="shared" si="123"/>
        <v/>
      </c>
      <c r="R287" s="35"/>
      <c r="S287" s="35" t="str">
        <f t="shared" si="124"/>
        <v>25540516</v>
      </c>
      <c r="T287" s="35" t="s">
        <v>2921</v>
      </c>
      <c r="U287" s="35"/>
      <c r="V287" s="35" t="s">
        <v>4713</v>
      </c>
      <c r="W287" s="35" t="str">
        <f t="shared" si="125"/>
        <v>360</v>
      </c>
      <c r="X287" s="35" t="s">
        <v>1759</v>
      </c>
      <c r="Y287" s="35" t="str">
        <f t="shared" si="126"/>
        <v>Asia</v>
      </c>
      <c r="Z287" s="48"/>
      <c r="AA287" s="35"/>
      <c r="AB287" s="35"/>
      <c r="AC287" s="35" t="s">
        <v>13</v>
      </c>
      <c r="AD287" s="35" t="s">
        <v>4720</v>
      </c>
      <c r="AE287" s="35"/>
      <c r="AF287" s="47">
        <v>41505</v>
      </c>
      <c r="AG287" s="45" t="s">
        <v>3761</v>
      </c>
      <c r="AH287" s="47">
        <v>41518</v>
      </c>
      <c r="AI287" s="45" t="s">
        <v>3761</v>
      </c>
      <c r="AJ287" s="35"/>
      <c r="AK287" s="46" t="s">
        <v>4320</v>
      </c>
      <c r="AL287" s="45" t="s">
        <v>3838</v>
      </c>
      <c r="AM287" s="45"/>
      <c r="AN287" s="45"/>
      <c r="AO287" s="45"/>
      <c r="AP287" s="45"/>
      <c r="AQ287" s="35"/>
    </row>
    <row r="288" spans="1:43" s="36" customFormat="1" ht="24">
      <c r="A288" s="40">
        <v>2013</v>
      </c>
      <c r="B288" s="40">
        <v>1</v>
      </c>
      <c r="C288" s="40">
        <v>287</v>
      </c>
      <c r="D288" s="35">
        <v>56540540061</v>
      </c>
      <c r="E288" s="35" t="s">
        <v>4480</v>
      </c>
      <c r="F288" s="35" t="s">
        <v>4721</v>
      </c>
      <c r="G288" s="35"/>
      <c r="H288" s="35" t="s">
        <v>4722</v>
      </c>
      <c r="I288" s="35" t="s">
        <v>3670</v>
      </c>
      <c r="J288" s="35" t="s">
        <v>3813</v>
      </c>
      <c r="K288" s="35">
        <f t="shared" si="120"/>
        <v>10000000</v>
      </c>
      <c r="L288" s="35" t="s">
        <v>69</v>
      </c>
      <c r="M288" s="35" t="str">
        <f t="shared" si="121"/>
        <v/>
      </c>
      <c r="N288" s="35"/>
      <c r="O288" s="35" t="str">
        <f t="shared" si="122"/>
        <v/>
      </c>
      <c r="P288" s="35"/>
      <c r="Q288" s="35" t="str">
        <f t="shared" si="123"/>
        <v/>
      </c>
      <c r="R288" s="35"/>
      <c r="S288" s="35" t="str">
        <f t="shared" si="124"/>
        <v>25540516</v>
      </c>
      <c r="T288" s="35" t="s">
        <v>2921</v>
      </c>
      <c r="U288" s="35"/>
      <c r="V288" s="35" t="s">
        <v>4713</v>
      </c>
      <c r="W288" s="35" t="str">
        <f t="shared" si="125"/>
        <v>360</v>
      </c>
      <c r="X288" s="35" t="s">
        <v>1759</v>
      </c>
      <c r="Y288" s="35" t="str">
        <f t="shared" si="126"/>
        <v>Asia</v>
      </c>
      <c r="Z288" s="48"/>
      <c r="AA288" s="35"/>
      <c r="AB288" s="35"/>
      <c r="AC288" s="35" t="s">
        <v>13</v>
      </c>
      <c r="AD288" s="35" t="s">
        <v>4723</v>
      </c>
      <c r="AE288" s="35"/>
      <c r="AF288" s="47">
        <v>41505</v>
      </c>
      <c r="AG288" s="45" t="s">
        <v>3761</v>
      </c>
      <c r="AH288" s="47">
        <v>41518</v>
      </c>
      <c r="AI288" s="45" t="s">
        <v>3761</v>
      </c>
      <c r="AJ288" s="35"/>
      <c r="AK288" s="46" t="s">
        <v>4320</v>
      </c>
      <c r="AL288" s="45" t="s">
        <v>3838</v>
      </c>
      <c r="AM288" s="45"/>
      <c r="AN288" s="45"/>
      <c r="AO288" s="45"/>
      <c r="AP288" s="45"/>
      <c r="AQ288" s="35"/>
    </row>
    <row r="289" spans="1:43" s="36" customFormat="1" ht="24">
      <c r="A289" s="40">
        <v>2013</v>
      </c>
      <c r="B289" s="40">
        <v>1</v>
      </c>
      <c r="C289" s="40">
        <v>288</v>
      </c>
      <c r="D289" s="35" t="s">
        <v>4724</v>
      </c>
      <c r="E289" s="35" t="s">
        <v>4473</v>
      </c>
      <c r="F289" s="35" t="s">
        <v>4675</v>
      </c>
      <c r="G289" s="35" t="s">
        <v>4725</v>
      </c>
      <c r="H289" s="35" t="s">
        <v>4726</v>
      </c>
      <c r="I289" s="35" t="s">
        <v>3670</v>
      </c>
      <c r="J289" s="35" t="s">
        <v>3813</v>
      </c>
      <c r="K289" s="35">
        <f t="shared" si="120"/>
        <v>10000000</v>
      </c>
      <c r="L289" s="35" t="s">
        <v>69</v>
      </c>
      <c r="M289" s="35" t="str">
        <f t="shared" si="121"/>
        <v/>
      </c>
      <c r="N289" s="35"/>
      <c r="O289" s="35" t="str">
        <f t="shared" si="122"/>
        <v/>
      </c>
      <c r="P289" s="35"/>
      <c r="Q289" s="35" t="str">
        <f t="shared" si="123"/>
        <v/>
      </c>
      <c r="R289" s="35"/>
      <c r="S289" s="35" t="str">
        <f t="shared" si="124"/>
        <v>25540516</v>
      </c>
      <c r="T289" s="35" t="s">
        <v>2921</v>
      </c>
      <c r="U289" s="35"/>
      <c r="V289" s="35" t="s">
        <v>4713</v>
      </c>
      <c r="W289" s="35" t="str">
        <f t="shared" si="125"/>
        <v>360</v>
      </c>
      <c r="X289" s="35" t="s">
        <v>1759</v>
      </c>
      <c r="Y289" s="35" t="str">
        <f t="shared" si="126"/>
        <v>Asia</v>
      </c>
      <c r="Z289" s="48"/>
      <c r="AA289" s="35"/>
      <c r="AB289" s="35"/>
      <c r="AC289" s="35" t="s">
        <v>13</v>
      </c>
      <c r="AD289" s="35" t="s">
        <v>4727</v>
      </c>
      <c r="AE289" s="35"/>
      <c r="AF289" s="47">
        <v>41505</v>
      </c>
      <c r="AG289" s="45" t="s">
        <v>3761</v>
      </c>
      <c r="AH289" s="47">
        <v>41518</v>
      </c>
      <c r="AI289" s="45" t="s">
        <v>3761</v>
      </c>
      <c r="AJ289" s="35"/>
      <c r="AK289" s="46" t="s">
        <v>4320</v>
      </c>
      <c r="AL289" s="45" t="s">
        <v>3838</v>
      </c>
      <c r="AM289" s="45"/>
      <c r="AN289" s="45"/>
      <c r="AO289" s="45"/>
      <c r="AP289" s="45"/>
      <c r="AQ289" s="35"/>
    </row>
    <row r="290" spans="1:43" s="36" customFormat="1" ht="24">
      <c r="A290" s="40">
        <v>2013</v>
      </c>
      <c r="B290" s="40">
        <v>1</v>
      </c>
      <c r="C290" s="40">
        <v>289</v>
      </c>
      <c r="D290" s="35">
        <v>56540540063</v>
      </c>
      <c r="E290" s="35" t="s">
        <v>4473</v>
      </c>
      <c r="F290" s="35" t="s">
        <v>3659</v>
      </c>
      <c r="G290" s="35"/>
      <c r="H290" s="35" t="s">
        <v>4355</v>
      </c>
      <c r="I290" s="35" t="s">
        <v>3670</v>
      </c>
      <c r="J290" s="35" t="s">
        <v>3813</v>
      </c>
      <c r="K290" s="35">
        <f t="shared" si="120"/>
        <v>10000000</v>
      </c>
      <c r="L290" s="35" t="s">
        <v>69</v>
      </c>
      <c r="M290" s="35" t="str">
        <f t="shared" si="121"/>
        <v/>
      </c>
      <c r="N290" s="35"/>
      <c r="O290" s="35" t="str">
        <f t="shared" si="122"/>
        <v/>
      </c>
      <c r="P290" s="35"/>
      <c r="Q290" s="35" t="str">
        <f t="shared" si="123"/>
        <v/>
      </c>
      <c r="R290" s="35"/>
      <c r="S290" s="35" t="str">
        <f t="shared" si="124"/>
        <v>25540516</v>
      </c>
      <c r="T290" s="35" t="s">
        <v>2921</v>
      </c>
      <c r="U290" s="35"/>
      <c r="V290" s="35" t="s">
        <v>4728</v>
      </c>
      <c r="W290" s="35" t="str">
        <f t="shared" si="125"/>
        <v>158</v>
      </c>
      <c r="X290" s="35" t="s">
        <v>1642</v>
      </c>
      <c r="Y290" s="35" t="str">
        <f t="shared" si="126"/>
        <v>Asia</v>
      </c>
      <c r="Z290" s="48"/>
      <c r="AA290" s="35"/>
      <c r="AB290" s="35"/>
      <c r="AC290" s="35" t="s">
        <v>2339</v>
      </c>
      <c r="AD290" s="35" t="s">
        <v>4729</v>
      </c>
      <c r="AE290" s="35"/>
      <c r="AF290" s="47">
        <v>41505</v>
      </c>
      <c r="AG290" s="45" t="s">
        <v>3761</v>
      </c>
      <c r="AH290" s="47">
        <v>41518</v>
      </c>
      <c r="AI290" s="45" t="s">
        <v>3761</v>
      </c>
      <c r="AJ290" s="35"/>
      <c r="AK290" s="46" t="s">
        <v>4320</v>
      </c>
      <c r="AL290" s="45" t="s">
        <v>3838</v>
      </c>
      <c r="AM290" s="45"/>
      <c r="AN290" s="45"/>
      <c r="AO290" s="45"/>
      <c r="AP290" s="45"/>
      <c r="AQ290" s="35"/>
    </row>
    <row r="291" spans="1:43" s="36" customFormat="1" ht="24">
      <c r="A291" s="40">
        <v>2013</v>
      </c>
      <c r="B291" s="40">
        <v>1</v>
      </c>
      <c r="C291" s="40">
        <v>290</v>
      </c>
      <c r="D291" s="35">
        <v>56540540064</v>
      </c>
      <c r="E291" s="35" t="s">
        <v>4480</v>
      </c>
      <c r="F291" s="35" t="s">
        <v>4730</v>
      </c>
      <c r="G291" s="35"/>
      <c r="H291" s="35" t="s">
        <v>3899</v>
      </c>
      <c r="I291" s="35" t="s">
        <v>3670</v>
      </c>
      <c r="J291" s="35" t="s">
        <v>3813</v>
      </c>
      <c r="K291" s="35">
        <f t="shared" si="120"/>
        <v>10000000</v>
      </c>
      <c r="L291" s="35" t="s">
        <v>69</v>
      </c>
      <c r="M291" s="35" t="str">
        <f t="shared" si="121"/>
        <v/>
      </c>
      <c r="N291" s="35"/>
      <c r="O291" s="35" t="str">
        <f t="shared" si="122"/>
        <v/>
      </c>
      <c r="P291" s="35"/>
      <c r="Q291" s="35" t="str">
        <f t="shared" si="123"/>
        <v/>
      </c>
      <c r="R291" s="35"/>
      <c r="S291" s="35" t="str">
        <f t="shared" si="124"/>
        <v>25540516</v>
      </c>
      <c r="T291" s="35" t="s">
        <v>2921</v>
      </c>
      <c r="U291" s="35"/>
      <c r="V291" s="35" t="s">
        <v>4728</v>
      </c>
      <c r="W291" s="35" t="str">
        <f t="shared" si="125"/>
        <v>158</v>
      </c>
      <c r="X291" s="35" t="s">
        <v>1642</v>
      </c>
      <c r="Y291" s="35" t="str">
        <f t="shared" si="126"/>
        <v>Asia</v>
      </c>
      <c r="Z291" s="48"/>
      <c r="AA291" s="35"/>
      <c r="AB291" s="35"/>
      <c r="AC291" s="35" t="s">
        <v>2339</v>
      </c>
      <c r="AD291" s="35" t="s">
        <v>4731</v>
      </c>
      <c r="AE291" s="35"/>
      <c r="AF291" s="47">
        <v>41505</v>
      </c>
      <c r="AG291" s="45" t="s">
        <v>3761</v>
      </c>
      <c r="AH291" s="47">
        <v>41518</v>
      </c>
      <c r="AI291" s="45" t="s">
        <v>3761</v>
      </c>
      <c r="AJ291" s="35"/>
      <c r="AK291" s="46" t="s">
        <v>4320</v>
      </c>
      <c r="AL291" s="45" t="s">
        <v>3838</v>
      </c>
      <c r="AM291" s="45"/>
      <c r="AN291" s="45"/>
      <c r="AO291" s="45"/>
      <c r="AP291" s="45"/>
      <c r="AQ291" s="35"/>
    </row>
    <row r="292" spans="1:43" s="36" customFormat="1" ht="24">
      <c r="A292" s="40">
        <v>2013</v>
      </c>
      <c r="B292" s="40">
        <v>1</v>
      </c>
      <c r="C292" s="40">
        <v>291</v>
      </c>
      <c r="D292" s="35">
        <v>56540540065</v>
      </c>
      <c r="E292" s="35" t="s">
        <v>4473</v>
      </c>
      <c r="F292" s="35" t="s">
        <v>4732</v>
      </c>
      <c r="G292" s="35"/>
      <c r="H292" s="35" t="s">
        <v>4733</v>
      </c>
      <c r="I292" s="35" t="s">
        <v>3670</v>
      </c>
      <c r="J292" s="35" t="s">
        <v>3813</v>
      </c>
      <c r="K292" s="35">
        <f t="shared" si="120"/>
        <v>10000000</v>
      </c>
      <c r="L292" s="35" t="s">
        <v>69</v>
      </c>
      <c r="M292" s="35" t="str">
        <f t="shared" si="121"/>
        <v/>
      </c>
      <c r="N292" s="35"/>
      <c r="O292" s="35" t="str">
        <f t="shared" si="122"/>
        <v/>
      </c>
      <c r="P292" s="35"/>
      <c r="Q292" s="35" t="str">
        <f t="shared" si="123"/>
        <v/>
      </c>
      <c r="R292" s="35"/>
      <c r="S292" s="35" t="str">
        <f t="shared" si="124"/>
        <v>25540516</v>
      </c>
      <c r="T292" s="35" t="s">
        <v>2921</v>
      </c>
      <c r="U292" s="35"/>
      <c r="V292" s="35" t="s">
        <v>4728</v>
      </c>
      <c r="W292" s="35" t="str">
        <f t="shared" si="125"/>
        <v>158</v>
      </c>
      <c r="X292" s="35" t="s">
        <v>1642</v>
      </c>
      <c r="Y292" s="35" t="str">
        <f t="shared" si="126"/>
        <v>Asia</v>
      </c>
      <c r="Z292" s="48"/>
      <c r="AA292" s="35"/>
      <c r="AB292" s="35"/>
      <c r="AC292" s="35" t="s">
        <v>2339</v>
      </c>
      <c r="AD292" s="35" t="s">
        <v>4734</v>
      </c>
      <c r="AE292" s="35"/>
      <c r="AF292" s="47">
        <v>41505</v>
      </c>
      <c r="AG292" s="45" t="s">
        <v>3761</v>
      </c>
      <c r="AH292" s="47">
        <v>41518</v>
      </c>
      <c r="AI292" s="45" t="s">
        <v>3761</v>
      </c>
      <c r="AJ292" s="35"/>
      <c r="AK292" s="46" t="s">
        <v>4320</v>
      </c>
      <c r="AL292" s="45" t="s">
        <v>3838</v>
      </c>
      <c r="AM292" s="45"/>
      <c r="AN292" s="45"/>
      <c r="AO292" s="45"/>
      <c r="AP292" s="45"/>
      <c r="AQ292" s="35"/>
    </row>
    <row r="293" spans="1:43" s="36" customFormat="1" ht="24">
      <c r="A293" s="40">
        <v>2013</v>
      </c>
      <c r="B293" s="40">
        <v>1</v>
      </c>
      <c r="C293" s="40">
        <v>292</v>
      </c>
      <c r="D293" s="35" t="s">
        <v>4735</v>
      </c>
      <c r="E293" s="35" t="s">
        <v>4473</v>
      </c>
      <c r="F293" s="35" t="s">
        <v>4736</v>
      </c>
      <c r="G293" s="35"/>
      <c r="H293" s="35" t="s">
        <v>4737</v>
      </c>
      <c r="I293" s="35" t="s">
        <v>3670</v>
      </c>
      <c r="J293" s="35" t="s">
        <v>3813</v>
      </c>
      <c r="K293" s="35">
        <f t="shared" si="120"/>
        <v>10000000</v>
      </c>
      <c r="L293" s="35" t="s">
        <v>69</v>
      </c>
      <c r="M293" s="35" t="str">
        <f t="shared" si="121"/>
        <v/>
      </c>
      <c r="N293" s="35"/>
      <c r="O293" s="35" t="str">
        <f t="shared" si="122"/>
        <v/>
      </c>
      <c r="P293" s="35"/>
      <c r="Q293" s="35" t="str">
        <f t="shared" si="123"/>
        <v/>
      </c>
      <c r="R293" s="35"/>
      <c r="S293" s="35" t="str">
        <f t="shared" si="124"/>
        <v>25540516</v>
      </c>
      <c r="T293" s="35" t="s">
        <v>2921</v>
      </c>
      <c r="U293" s="35"/>
      <c r="V293" s="35" t="s">
        <v>4738</v>
      </c>
      <c r="W293" s="35" t="str">
        <f t="shared" si="125"/>
        <v>158</v>
      </c>
      <c r="X293" s="35" t="s">
        <v>1642</v>
      </c>
      <c r="Y293" s="35" t="str">
        <f t="shared" si="126"/>
        <v>Asia</v>
      </c>
      <c r="Z293" s="48"/>
      <c r="AA293" s="35"/>
      <c r="AB293" s="35"/>
      <c r="AC293" s="35" t="s">
        <v>2339</v>
      </c>
      <c r="AD293" s="35" t="s">
        <v>4739</v>
      </c>
      <c r="AE293" s="35"/>
      <c r="AF293" s="47">
        <v>41505</v>
      </c>
      <c r="AG293" s="45" t="s">
        <v>3761</v>
      </c>
      <c r="AH293" s="47">
        <v>41518</v>
      </c>
      <c r="AI293" s="45" t="s">
        <v>3761</v>
      </c>
      <c r="AJ293" s="35"/>
      <c r="AK293" s="46" t="s">
        <v>4320</v>
      </c>
      <c r="AL293" s="45" t="s">
        <v>3838</v>
      </c>
      <c r="AM293" s="45"/>
      <c r="AN293" s="45"/>
      <c r="AO293" s="45"/>
      <c r="AP293" s="45"/>
      <c r="AQ293" s="35"/>
    </row>
    <row r="294" spans="1:43" s="36" customFormat="1" ht="24">
      <c r="A294" s="40">
        <v>2013</v>
      </c>
      <c r="B294" s="40">
        <v>1</v>
      </c>
      <c r="C294" s="40">
        <v>293</v>
      </c>
      <c r="D294" s="35" t="s">
        <v>4740</v>
      </c>
      <c r="E294" s="35" t="s">
        <v>4480</v>
      </c>
      <c r="F294" s="35" t="s">
        <v>4741</v>
      </c>
      <c r="G294" s="35"/>
      <c r="H294" s="35" t="s">
        <v>4615</v>
      </c>
      <c r="I294" s="35" t="s">
        <v>3670</v>
      </c>
      <c r="J294" s="35" t="s">
        <v>3813</v>
      </c>
      <c r="K294" s="35">
        <f t="shared" si="120"/>
        <v>10000000</v>
      </c>
      <c r="L294" s="35" t="s">
        <v>69</v>
      </c>
      <c r="M294" s="35" t="str">
        <f t="shared" si="121"/>
        <v/>
      </c>
      <c r="N294" s="35"/>
      <c r="O294" s="35" t="str">
        <f t="shared" si="122"/>
        <v/>
      </c>
      <c r="P294" s="35"/>
      <c r="Q294" s="35" t="str">
        <f t="shared" si="123"/>
        <v/>
      </c>
      <c r="R294" s="35"/>
      <c r="S294" s="35" t="str">
        <f t="shared" si="124"/>
        <v>25540516</v>
      </c>
      <c r="T294" s="35" t="s">
        <v>2921</v>
      </c>
      <c r="U294" s="35"/>
      <c r="V294" s="35" t="s">
        <v>4738</v>
      </c>
      <c r="W294" s="35" t="str">
        <f t="shared" si="125"/>
        <v>158</v>
      </c>
      <c r="X294" s="35" t="s">
        <v>1642</v>
      </c>
      <c r="Y294" s="35" t="str">
        <f t="shared" si="126"/>
        <v>Asia</v>
      </c>
      <c r="Z294" s="48"/>
      <c r="AA294" s="35"/>
      <c r="AB294" s="35"/>
      <c r="AC294" s="35" t="s">
        <v>2339</v>
      </c>
      <c r="AD294" s="35" t="s">
        <v>4742</v>
      </c>
      <c r="AE294" s="35"/>
      <c r="AF294" s="47">
        <v>41505</v>
      </c>
      <c r="AG294" s="45" t="s">
        <v>3761</v>
      </c>
      <c r="AH294" s="47">
        <v>41518</v>
      </c>
      <c r="AI294" s="45" t="s">
        <v>3761</v>
      </c>
      <c r="AJ294" s="35"/>
      <c r="AK294" s="46" t="s">
        <v>4320</v>
      </c>
      <c r="AL294" s="45" t="s">
        <v>3838</v>
      </c>
      <c r="AM294" s="45"/>
      <c r="AN294" s="45"/>
      <c r="AO294" s="45"/>
      <c r="AP294" s="45"/>
      <c r="AQ294" s="35"/>
    </row>
    <row r="295" spans="1:43" s="36" customFormat="1" ht="24">
      <c r="A295" s="40">
        <v>2013</v>
      </c>
      <c r="B295" s="40">
        <v>1</v>
      </c>
      <c r="C295" s="40">
        <v>294</v>
      </c>
      <c r="D295" s="35">
        <v>56540540068</v>
      </c>
      <c r="E295" s="35" t="s">
        <v>4473</v>
      </c>
      <c r="F295" s="35" t="s">
        <v>4743</v>
      </c>
      <c r="G295" s="35"/>
      <c r="H295" s="35" t="s">
        <v>4355</v>
      </c>
      <c r="I295" s="35" t="s">
        <v>3670</v>
      </c>
      <c r="J295" s="35" t="s">
        <v>3813</v>
      </c>
      <c r="K295" s="35">
        <f t="shared" si="120"/>
        <v>10000000</v>
      </c>
      <c r="L295" s="35" t="s">
        <v>69</v>
      </c>
      <c r="M295" s="35" t="str">
        <f t="shared" si="121"/>
        <v/>
      </c>
      <c r="N295" s="35"/>
      <c r="O295" s="35" t="str">
        <f t="shared" si="122"/>
        <v/>
      </c>
      <c r="P295" s="35"/>
      <c r="Q295" s="35" t="str">
        <f t="shared" si="123"/>
        <v/>
      </c>
      <c r="R295" s="35"/>
      <c r="S295" s="35" t="str">
        <f t="shared" si="124"/>
        <v>25540516</v>
      </c>
      <c r="T295" s="35" t="s">
        <v>2921</v>
      </c>
      <c r="U295" s="35"/>
      <c r="V295" s="35" t="s">
        <v>4738</v>
      </c>
      <c r="W295" s="35" t="str">
        <f t="shared" si="125"/>
        <v>158</v>
      </c>
      <c r="X295" s="35" t="s">
        <v>1642</v>
      </c>
      <c r="Y295" s="35" t="str">
        <f t="shared" si="126"/>
        <v>Asia</v>
      </c>
      <c r="Z295" s="48"/>
      <c r="AA295" s="35"/>
      <c r="AB295" s="35"/>
      <c r="AC295" s="35" t="s">
        <v>2339</v>
      </c>
      <c r="AD295" s="35" t="s">
        <v>4744</v>
      </c>
      <c r="AE295" s="35"/>
      <c r="AF295" s="47">
        <v>41505</v>
      </c>
      <c r="AG295" s="45" t="s">
        <v>3761</v>
      </c>
      <c r="AH295" s="47">
        <v>41518</v>
      </c>
      <c r="AI295" s="45" t="s">
        <v>3761</v>
      </c>
      <c r="AJ295" s="35"/>
      <c r="AK295" s="46" t="s">
        <v>4320</v>
      </c>
      <c r="AL295" s="45" t="s">
        <v>3838</v>
      </c>
      <c r="AM295" s="45"/>
      <c r="AN295" s="45"/>
      <c r="AO295" s="45"/>
      <c r="AP295" s="45"/>
      <c r="AQ295" s="35"/>
    </row>
    <row r="296" spans="1:43" s="36" customFormat="1" ht="24">
      <c r="A296" s="40">
        <v>2013</v>
      </c>
      <c r="B296" s="40">
        <v>1</v>
      </c>
      <c r="C296" s="40">
        <v>295</v>
      </c>
      <c r="D296" s="35">
        <v>56540540069</v>
      </c>
      <c r="E296" s="35" t="s">
        <v>4480</v>
      </c>
      <c r="F296" s="35" t="s">
        <v>4745</v>
      </c>
      <c r="G296" s="35"/>
      <c r="H296" s="35" t="s">
        <v>4746</v>
      </c>
      <c r="I296" s="35" t="s">
        <v>3670</v>
      </c>
      <c r="J296" s="35" t="s">
        <v>3813</v>
      </c>
      <c r="K296" s="35">
        <f t="shared" si="120"/>
        <v>10000000</v>
      </c>
      <c r="L296" s="35" t="s">
        <v>69</v>
      </c>
      <c r="M296" s="35" t="str">
        <f t="shared" si="121"/>
        <v/>
      </c>
      <c r="N296" s="35"/>
      <c r="O296" s="35" t="str">
        <f t="shared" si="122"/>
        <v/>
      </c>
      <c r="P296" s="35"/>
      <c r="Q296" s="35" t="str">
        <f t="shared" si="123"/>
        <v/>
      </c>
      <c r="R296" s="35"/>
      <c r="S296" s="35" t="str">
        <f t="shared" si="124"/>
        <v>25540516</v>
      </c>
      <c r="T296" s="35" t="s">
        <v>2921</v>
      </c>
      <c r="U296" s="35"/>
      <c r="V296" s="35" t="s">
        <v>4738</v>
      </c>
      <c r="W296" s="35" t="str">
        <f t="shared" si="125"/>
        <v>158</v>
      </c>
      <c r="X296" s="35" t="s">
        <v>1642</v>
      </c>
      <c r="Y296" s="35" t="str">
        <f t="shared" si="126"/>
        <v>Asia</v>
      </c>
      <c r="Z296" s="48"/>
      <c r="AA296" s="35"/>
      <c r="AB296" s="35"/>
      <c r="AC296" s="35" t="s">
        <v>2339</v>
      </c>
      <c r="AD296" s="35" t="s">
        <v>4747</v>
      </c>
      <c r="AE296" s="35"/>
      <c r="AF296" s="47">
        <v>41505</v>
      </c>
      <c r="AG296" s="45" t="s">
        <v>3761</v>
      </c>
      <c r="AH296" s="47">
        <v>41518</v>
      </c>
      <c r="AI296" s="45" t="s">
        <v>3761</v>
      </c>
      <c r="AJ296" s="35"/>
      <c r="AK296" s="46" t="s">
        <v>4320</v>
      </c>
      <c r="AL296" s="45" t="s">
        <v>3838</v>
      </c>
      <c r="AM296" s="45"/>
      <c r="AN296" s="45"/>
      <c r="AO296" s="45"/>
      <c r="AP296" s="45"/>
      <c r="AQ296" s="35"/>
    </row>
    <row r="297" spans="1:43" s="36" customFormat="1" ht="24">
      <c r="A297" s="40">
        <v>2013</v>
      </c>
      <c r="B297" s="40">
        <v>1</v>
      </c>
      <c r="C297" s="40">
        <v>296</v>
      </c>
      <c r="D297" s="35" t="s">
        <v>4748</v>
      </c>
      <c r="E297" s="35" t="s">
        <v>4480</v>
      </c>
      <c r="F297" s="35" t="s">
        <v>4749</v>
      </c>
      <c r="G297" s="35"/>
      <c r="H297" s="35" t="s">
        <v>4750</v>
      </c>
      <c r="I297" s="35" t="s">
        <v>3670</v>
      </c>
      <c r="J297" s="35" t="s">
        <v>3813</v>
      </c>
      <c r="K297" s="35">
        <f t="shared" si="120"/>
        <v>10000000</v>
      </c>
      <c r="L297" s="35" t="s">
        <v>69</v>
      </c>
      <c r="M297" s="35" t="str">
        <f t="shared" si="121"/>
        <v/>
      </c>
      <c r="N297" s="35"/>
      <c r="O297" s="35" t="str">
        <f t="shared" si="122"/>
        <v/>
      </c>
      <c r="P297" s="35"/>
      <c r="Q297" s="35" t="str">
        <f t="shared" si="123"/>
        <v/>
      </c>
      <c r="R297" s="35"/>
      <c r="S297" s="35" t="str">
        <f t="shared" si="124"/>
        <v>25540516</v>
      </c>
      <c r="T297" s="35" t="s">
        <v>2921</v>
      </c>
      <c r="U297" s="35"/>
      <c r="V297" s="35" t="s">
        <v>4738</v>
      </c>
      <c r="W297" s="35" t="str">
        <f t="shared" si="125"/>
        <v>158</v>
      </c>
      <c r="X297" s="35" t="s">
        <v>1642</v>
      </c>
      <c r="Y297" s="35" t="str">
        <f t="shared" si="126"/>
        <v>Asia</v>
      </c>
      <c r="Z297" s="48"/>
      <c r="AA297" s="35"/>
      <c r="AB297" s="35"/>
      <c r="AC297" s="35" t="s">
        <v>2339</v>
      </c>
      <c r="AD297" s="35" t="s">
        <v>4751</v>
      </c>
      <c r="AE297" s="35"/>
      <c r="AF297" s="47">
        <v>41505</v>
      </c>
      <c r="AG297" s="45" t="s">
        <v>3761</v>
      </c>
      <c r="AH297" s="47">
        <v>41518</v>
      </c>
      <c r="AI297" s="45" t="s">
        <v>3761</v>
      </c>
      <c r="AJ297" s="35"/>
      <c r="AK297" s="46" t="s">
        <v>4320</v>
      </c>
      <c r="AL297" s="45" t="s">
        <v>3838</v>
      </c>
      <c r="AM297" s="45"/>
      <c r="AN297" s="45"/>
      <c r="AO297" s="45"/>
      <c r="AP297" s="45"/>
      <c r="AQ297" s="35"/>
    </row>
    <row r="298" spans="1:43" s="36" customFormat="1" ht="24">
      <c r="A298" s="40">
        <v>2013</v>
      </c>
      <c r="B298" s="40">
        <v>1</v>
      </c>
      <c r="C298" s="40">
        <v>297</v>
      </c>
      <c r="D298" s="35">
        <v>56540540074</v>
      </c>
      <c r="E298" s="35" t="s">
        <v>17</v>
      </c>
      <c r="F298" s="35" t="s">
        <v>4513</v>
      </c>
      <c r="G298" s="35"/>
      <c r="H298" s="35" t="s">
        <v>4752</v>
      </c>
      <c r="I298" s="35" t="s">
        <v>3670</v>
      </c>
      <c r="J298" s="35" t="s">
        <v>3785</v>
      </c>
      <c r="K298" s="35">
        <f t="shared" si="120"/>
        <v>10700000</v>
      </c>
      <c r="L298" s="35" t="s">
        <v>71</v>
      </c>
      <c r="M298" s="35" t="str">
        <f t="shared" si="121"/>
        <v/>
      </c>
      <c r="N298" s="35"/>
      <c r="O298" s="35" t="str">
        <f t="shared" si="122"/>
        <v/>
      </c>
      <c r="P298" s="35"/>
      <c r="Q298" s="35" t="str">
        <f t="shared" si="123"/>
        <v/>
      </c>
      <c r="R298" s="35"/>
      <c r="S298" s="35" t="str">
        <f t="shared" si="124"/>
        <v>25540516</v>
      </c>
      <c r="T298" s="35" t="s">
        <v>2921</v>
      </c>
      <c r="U298" s="35"/>
      <c r="V298" s="35" t="s">
        <v>3771</v>
      </c>
      <c r="W298" s="35" t="str">
        <f t="shared" si="125"/>
        <v>392</v>
      </c>
      <c r="X298" s="35" t="s">
        <v>37</v>
      </c>
      <c r="Y298" s="35" t="str">
        <f t="shared" si="126"/>
        <v>Asia</v>
      </c>
      <c r="Z298" s="48"/>
      <c r="AA298" s="35"/>
      <c r="AB298" s="35"/>
      <c r="AC298" s="35" t="s">
        <v>24</v>
      </c>
      <c r="AD298" s="35"/>
      <c r="AE298" s="35"/>
      <c r="AF298" s="47">
        <v>41554</v>
      </c>
      <c r="AG298" s="45" t="s">
        <v>3761</v>
      </c>
      <c r="AH298" s="47">
        <v>41591</v>
      </c>
      <c r="AI298" s="45" t="s">
        <v>3761</v>
      </c>
      <c r="AJ298" s="35"/>
      <c r="AK298" s="46" t="s">
        <v>4296</v>
      </c>
      <c r="AL298" s="45" t="s">
        <v>3838</v>
      </c>
      <c r="AM298" s="45"/>
      <c r="AN298" s="45"/>
      <c r="AO298" s="45"/>
      <c r="AP298" s="45"/>
      <c r="AQ298" s="35"/>
    </row>
    <row r="299" spans="1:43" s="36" customFormat="1" ht="24">
      <c r="A299" s="40">
        <v>2013</v>
      </c>
      <c r="B299" s="40">
        <v>1</v>
      </c>
      <c r="C299" s="40">
        <v>298</v>
      </c>
      <c r="D299" s="35">
        <v>56540540075</v>
      </c>
      <c r="E299" s="35" t="s">
        <v>3</v>
      </c>
      <c r="F299" s="35" t="s">
        <v>4753</v>
      </c>
      <c r="G299" s="35" t="s">
        <v>4754</v>
      </c>
      <c r="H299" s="35" t="s">
        <v>4755</v>
      </c>
      <c r="I299" s="35" t="s">
        <v>3670</v>
      </c>
      <c r="J299" s="35" t="s">
        <v>3785</v>
      </c>
      <c r="K299" s="35">
        <f t="shared" si="120"/>
        <v>10700000</v>
      </c>
      <c r="L299" s="35" t="s">
        <v>71</v>
      </c>
      <c r="M299" s="35" t="str">
        <f t="shared" si="121"/>
        <v/>
      </c>
      <c r="N299" s="35"/>
      <c r="O299" s="35" t="str">
        <f t="shared" si="122"/>
        <v/>
      </c>
      <c r="P299" s="35"/>
      <c r="Q299" s="35" t="str">
        <f t="shared" si="123"/>
        <v/>
      </c>
      <c r="R299" s="35"/>
      <c r="S299" s="35" t="str">
        <f t="shared" si="124"/>
        <v>25540516</v>
      </c>
      <c r="T299" s="35" t="s">
        <v>2921</v>
      </c>
      <c r="U299" s="35"/>
      <c r="V299" s="35" t="s">
        <v>4756</v>
      </c>
      <c r="W299" s="35" t="str">
        <f t="shared" si="125"/>
        <v>036</v>
      </c>
      <c r="X299" s="35" t="s">
        <v>1561</v>
      </c>
      <c r="Y299" s="35" t="str">
        <f t="shared" si="126"/>
        <v>Australia</v>
      </c>
      <c r="Z299" s="48"/>
      <c r="AA299" s="35"/>
      <c r="AB299" s="35"/>
      <c r="AC299" s="35" t="s">
        <v>2310</v>
      </c>
      <c r="AD299" s="35" t="s">
        <v>4757</v>
      </c>
      <c r="AE299" s="35"/>
      <c r="AF299" s="47">
        <v>41534</v>
      </c>
      <c r="AG299" s="45" t="s">
        <v>3761</v>
      </c>
      <c r="AH299" s="47">
        <v>41549</v>
      </c>
      <c r="AI299" s="45" t="s">
        <v>3761</v>
      </c>
      <c r="AJ299" s="35"/>
      <c r="AK299" s="46" t="s">
        <v>4320</v>
      </c>
      <c r="AL299" s="45" t="s">
        <v>3838</v>
      </c>
      <c r="AM299" s="45"/>
      <c r="AN299" s="45"/>
      <c r="AO299" s="45"/>
      <c r="AP299" s="45"/>
      <c r="AQ299" s="35"/>
    </row>
    <row r="300" spans="1:43" s="36" customFormat="1" ht="24">
      <c r="A300" s="40">
        <v>2013</v>
      </c>
      <c r="B300" s="40">
        <v>1</v>
      </c>
      <c r="C300" s="40">
        <v>299</v>
      </c>
      <c r="D300" s="35">
        <v>56540540076</v>
      </c>
      <c r="E300" s="35" t="s">
        <v>17</v>
      </c>
      <c r="F300" s="35" t="s">
        <v>4758</v>
      </c>
      <c r="G300" s="35" t="s">
        <v>4759</v>
      </c>
      <c r="H300" s="35" t="s">
        <v>4760</v>
      </c>
      <c r="I300" s="35" t="s">
        <v>3670</v>
      </c>
      <c r="J300" s="35" t="s">
        <v>3785</v>
      </c>
      <c r="K300" s="35">
        <f t="shared" si="120"/>
        <v>10700000</v>
      </c>
      <c r="L300" s="35" t="s">
        <v>71</v>
      </c>
      <c r="M300" s="35" t="str">
        <f t="shared" si="121"/>
        <v/>
      </c>
      <c r="N300" s="35"/>
      <c r="O300" s="35" t="str">
        <f t="shared" si="122"/>
        <v/>
      </c>
      <c r="P300" s="35"/>
      <c r="Q300" s="35" t="str">
        <f t="shared" si="123"/>
        <v/>
      </c>
      <c r="R300" s="35"/>
      <c r="S300" s="35" t="str">
        <f t="shared" si="124"/>
        <v>25540516</v>
      </c>
      <c r="T300" s="35" t="s">
        <v>2921</v>
      </c>
      <c r="U300" s="35"/>
      <c r="V300" s="35" t="s">
        <v>4756</v>
      </c>
      <c r="W300" s="35" t="str">
        <f t="shared" si="125"/>
        <v>036</v>
      </c>
      <c r="X300" s="35" t="s">
        <v>1561</v>
      </c>
      <c r="Y300" s="35" t="str">
        <f t="shared" si="126"/>
        <v>Australia</v>
      </c>
      <c r="Z300" s="48"/>
      <c r="AA300" s="35"/>
      <c r="AB300" s="35"/>
      <c r="AC300" s="35" t="s">
        <v>2310</v>
      </c>
      <c r="AD300" s="35" t="s">
        <v>4761</v>
      </c>
      <c r="AE300" s="35"/>
      <c r="AF300" s="47">
        <v>41534</v>
      </c>
      <c r="AG300" s="45" t="s">
        <v>3761</v>
      </c>
      <c r="AH300" s="47">
        <v>41549</v>
      </c>
      <c r="AI300" s="45" t="s">
        <v>3761</v>
      </c>
      <c r="AJ300" s="35"/>
      <c r="AK300" s="46" t="s">
        <v>4320</v>
      </c>
      <c r="AL300" s="45" t="s">
        <v>3838</v>
      </c>
      <c r="AM300" s="45"/>
      <c r="AN300" s="45"/>
      <c r="AO300" s="45"/>
      <c r="AP300" s="45"/>
      <c r="AQ300" s="35"/>
    </row>
    <row r="301" spans="1:43" s="74" customFormat="1" ht="24">
      <c r="A301" s="68">
        <v>2013</v>
      </c>
      <c r="B301" s="68">
        <v>1</v>
      </c>
      <c r="C301" s="68">
        <v>300</v>
      </c>
      <c r="D301" s="81">
        <v>1</v>
      </c>
      <c r="E301" s="69" t="s">
        <v>3</v>
      </c>
      <c r="F301" s="69" t="s">
        <v>4762</v>
      </c>
      <c r="G301" s="69" t="s">
        <v>4763</v>
      </c>
      <c r="H301" s="69" t="s">
        <v>4764</v>
      </c>
      <c r="I301" s="69" t="s">
        <v>3669</v>
      </c>
      <c r="J301" s="69" t="s">
        <v>3785</v>
      </c>
      <c r="K301" s="69">
        <f>IF(ISBLANK(L301),"",INDEX(FACULTY_CODE,MATCH(L301,FACULTY_NAME_EN,0)))</f>
        <v>11100000</v>
      </c>
      <c r="L301" s="69" t="s">
        <v>79</v>
      </c>
      <c r="M301" s="69" t="str">
        <f>IF(ISBLANK(N301),"",INDEX(DEPARTMENT_CODE,MATCH(N301,DEPT_NAME_EN,0)))</f>
        <v/>
      </c>
      <c r="N301" s="69"/>
      <c r="O301" s="69" t="str">
        <f>IF(ISBLANK(P301),"",INDEX(Program_Code,MATCH(P301,Program_Name_En,0)))</f>
        <v/>
      </c>
      <c r="P301" s="69"/>
      <c r="Q301" s="69" t="str">
        <f>IF(ISBLANK(R301),"",INDEX(FOS_Code,MATCH(R301,FOS_Name_En,0)))</f>
        <v/>
      </c>
      <c r="R301" s="69"/>
      <c r="S301" s="69" t="str">
        <f>IF(ISBLANK(T301),"",INDEX(Program_Project_Code,MATCH(T301,Program_Project_Name,0)))</f>
        <v/>
      </c>
      <c r="T301" s="69"/>
      <c r="U301" s="69"/>
      <c r="V301" s="69" t="s">
        <v>4765</v>
      </c>
      <c r="W301" s="69" t="str">
        <f>IF(ISBLANK(X301),"",INDEX(Country_Code,MATCH(X301,Country_Name,0)))</f>
        <v>360</v>
      </c>
      <c r="X301" s="69" t="s">
        <v>1759</v>
      </c>
      <c r="Y301" s="69" t="str">
        <f>IF(ISBLANK(X301),"",INDEX(Continents,MATCH(X301,Country_Name,0)))</f>
        <v>Asia</v>
      </c>
      <c r="Z301" s="70"/>
      <c r="AA301" s="69"/>
      <c r="AB301" s="69"/>
      <c r="AC301" s="69" t="s">
        <v>13</v>
      </c>
      <c r="AD301" s="69"/>
      <c r="AE301" s="69"/>
      <c r="AF301" s="71">
        <v>41505</v>
      </c>
      <c r="AG301" s="72" t="s">
        <v>3761</v>
      </c>
      <c r="AH301" s="71">
        <v>41688</v>
      </c>
      <c r="AI301" s="72" t="s">
        <v>3758</v>
      </c>
      <c r="AJ301" s="69"/>
      <c r="AK301" s="73"/>
      <c r="AL301" s="72"/>
      <c r="AM301" s="72"/>
      <c r="AN301" s="72"/>
      <c r="AO301" s="72"/>
      <c r="AP301" s="72"/>
      <c r="AQ301" s="69"/>
    </row>
    <row r="302" spans="1:43" s="36" customFormat="1" ht="24">
      <c r="A302" s="40">
        <v>2013</v>
      </c>
      <c r="B302" s="40">
        <v>1</v>
      </c>
      <c r="C302" s="40">
        <v>301</v>
      </c>
      <c r="D302" s="35">
        <v>56540460043</v>
      </c>
      <c r="E302" s="35" t="s">
        <v>17</v>
      </c>
      <c r="F302" s="35" t="s">
        <v>4766</v>
      </c>
      <c r="G302" s="35"/>
      <c r="H302" s="35" t="s">
        <v>4767</v>
      </c>
      <c r="I302" s="35" t="s">
        <v>3670</v>
      </c>
      <c r="J302" s="35" t="s">
        <v>3785</v>
      </c>
      <c r="K302" s="35">
        <f t="shared" si="120"/>
        <v>10700000</v>
      </c>
      <c r="L302" s="35" t="s">
        <v>71</v>
      </c>
      <c r="M302" s="35">
        <f t="shared" si="121"/>
        <v>10711000</v>
      </c>
      <c r="N302" s="35" t="s">
        <v>124</v>
      </c>
      <c r="O302" s="35" t="str">
        <f t="shared" si="122"/>
        <v>2553002</v>
      </c>
      <c r="P302" s="35" t="s">
        <v>3463</v>
      </c>
      <c r="Q302" s="35">
        <f t="shared" si="123"/>
        <v>10711025</v>
      </c>
      <c r="R302" s="35" t="s">
        <v>2533</v>
      </c>
      <c r="S302" s="35" t="str">
        <f t="shared" si="124"/>
        <v>25540168</v>
      </c>
      <c r="T302" s="35" t="s">
        <v>2844</v>
      </c>
      <c r="U302" s="35"/>
      <c r="V302" s="35" t="s">
        <v>4768</v>
      </c>
      <c r="W302" s="35" t="str">
        <f t="shared" si="125"/>
        <v>392</v>
      </c>
      <c r="X302" s="35" t="s">
        <v>37</v>
      </c>
      <c r="Y302" s="35" t="str">
        <f t="shared" si="126"/>
        <v>Asia</v>
      </c>
      <c r="Z302" s="48"/>
      <c r="AA302" s="35"/>
      <c r="AB302" s="35"/>
      <c r="AC302" s="35" t="s">
        <v>24</v>
      </c>
      <c r="AD302" s="35" t="s">
        <v>4769</v>
      </c>
      <c r="AE302" s="35"/>
      <c r="AF302" s="47">
        <v>41690</v>
      </c>
      <c r="AG302" s="45" t="s">
        <v>3758</v>
      </c>
      <c r="AH302" s="47">
        <v>41802</v>
      </c>
      <c r="AI302" s="45" t="s">
        <v>3851</v>
      </c>
      <c r="AJ302" s="35"/>
      <c r="AK302" s="35" t="s">
        <v>4065</v>
      </c>
      <c r="AL302" s="45" t="s">
        <v>3838</v>
      </c>
      <c r="AM302" s="45"/>
      <c r="AN302" s="45"/>
      <c r="AO302" s="45"/>
      <c r="AP302" s="45"/>
      <c r="AQ302" s="35"/>
    </row>
    <row r="303" spans="1:43" s="36" customFormat="1" ht="24">
      <c r="A303" s="40">
        <v>2013</v>
      </c>
      <c r="B303" s="40">
        <v>1</v>
      </c>
      <c r="C303" s="40">
        <v>302</v>
      </c>
      <c r="D303" s="35" t="s">
        <v>4770</v>
      </c>
      <c r="E303" s="35" t="s">
        <v>17</v>
      </c>
      <c r="F303" s="35" t="s">
        <v>4771</v>
      </c>
      <c r="G303" s="35"/>
      <c r="H303" s="35" t="s">
        <v>4772</v>
      </c>
      <c r="I303" s="35" t="s">
        <v>3670</v>
      </c>
      <c r="J303" s="35" t="s">
        <v>3785</v>
      </c>
      <c r="K303" s="35">
        <f t="shared" si="120"/>
        <v>10700000</v>
      </c>
      <c r="L303" s="35" t="s">
        <v>71</v>
      </c>
      <c r="M303" s="35">
        <f t="shared" si="121"/>
        <v>10702000</v>
      </c>
      <c r="N303" s="35" t="s">
        <v>106</v>
      </c>
      <c r="O303" s="35" t="str">
        <f t="shared" si="122"/>
        <v>2514001</v>
      </c>
      <c r="P303" s="35" t="s">
        <v>3549</v>
      </c>
      <c r="Q303" s="35">
        <f t="shared" si="123"/>
        <v>10702002</v>
      </c>
      <c r="R303" s="35" t="s">
        <v>2584</v>
      </c>
      <c r="S303" s="35" t="str">
        <f t="shared" si="124"/>
        <v>25540016</v>
      </c>
      <c r="T303" s="35" t="s">
        <v>3038</v>
      </c>
      <c r="U303" s="35"/>
      <c r="V303" s="35" t="s">
        <v>4768</v>
      </c>
      <c r="W303" s="35" t="str">
        <f t="shared" si="125"/>
        <v>392</v>
      </c>
      <c r="X303" s="35" t="s">
        <v>37</v>
      </c>
      <c r="Y303" s="35" t="str">
        <f t="shared" si="126"/>
        <v>Asia</v>
      </c>
      <c r="Z303" s="48"/>
      <c r="AA303" s="35"/>
      <c r="AB303" s="35"/>
      <c r="AC303" s="35" t="s">
        <v>24</v>
      </c>
      <c r="AD303" s="35" t="s">
        <v>4769</v>
      </c>
      <c r="AE303" s="35"/>
      <c r="AF303" s="47">
        <v>41690</v>
      </c>
      <c r="AG303" s="45" t="s">
        <v>3758</v>
      </c>
      <c r="AH303" s="47">
        <v>41802</v>
      </c>
      <c r="AI303" s="45" t="s">
        <v>3851</v>
      </c>
      <c r="AJ303" s="35"/>
      <c r="AK303" s="35" t="s">
        <v>4065</v>
      </c>
      <c r="AL303" s="45" t="s">
        <v>3838</v>
      </c>
      <c r="AM303" s="45"/>
      <c r="AN303" s="45"/>
      <c r="AO303" s="45"/>
      <c r="AP303" s="45"/>
      <c r="AQ303" s="35"/>
    </row>
    <row r="304" spans="1:43" s="36" customFormat="1" ht="24">
      <c r="A304" s="40">
        <v>2013</v>
      </c>
      <c r="B304" s="40">
        <v>1</v>
      </c>
      <c r="C304" s="40">
        <v>303</v>
      </c>
      <c r="D304" s="35" t="s">
        <v>3839</v>
      </c>
      <c r="E304" s="35" t="s">
        <v>3792</v>
      </c>
      <c r="F304" s="35" t="s">
        <v>3840</v>
      </c>
      <c r="G304" s="35" t="s">
        <v>3841</v>
      </c>
      <c r="H304" s="35" t="s">
        <v>3842</v>
      </c>
      <c r="I304" s="35" t="s">
        <v>3670</v>
      </c>
      <c r="J304" s="35" t="s">
        <v>3785</v>
      </c>
      <c r="K304" s="35">
        <f t="shared" si="120"/>
        <v>10700000</v>
      </c>
      <c r="L304" s="35" t="s">
        <v>71</v>
      </c>
      <c r="M304" s="35">
        <f t="shared" si="121"/>
        <v>10702000</v>
      </c>
      <c r="N304" s="35" t="s">
        <v>106</v>
      </c>
      <c r="O304" s="35" t="str">
        <f t="shared" si="122"/>
        <v>2514001</v>
      </c>
      <c r="P304" s="35" t="s">
        <v>3549</v>
      </c>
      <c r="Q304" s="35">
        <f t="shared" si="123"/>
        <v>10702002</v>
      </c>
      <c r="R304" s="35" t="s">
        <v>2584</v>
      </c>
      <c r="S304" s="35" t="str">
        <f t="shared" si="124"/>
        <v>25540016</v>
      </c>
      <c r="T304" s="35" t="s">
        <v>3038</v>
      </c>
      <c r="U304" s="35"/>
      <c r="V304" s="35" t="s">
        <v>3843</v>
      </c>
      <c r="W304" s="35" t="str">
        <f t="shared" si="125"/>
        <v>356</v>
      </c>
      <c r="X304" s="35" t="s">
        <v>1757</v>
      </c>
      <c r="Y304" s="35" t="str">
        <f t="shared" si="126"/>
        <v>Asia</v>
      </c>
      <c r="Z304" s="48"/>
      <c r="AA304" s="35"/>
      <c r="AB304" s="35"/>
      <c r="AC304" s="35" t="s">
        <v>2377</v>
      </c>
      <c r="AD304" s="35" t="s">
        <v>3844</v>
      </c>
      <c r="AE304" s="35"/>
      <c r="AF304" s="47">
        <v>41771</v>
      </c>
      <c r="AG304" s="45" t="s">
        <v>3758</v>
      </c>
      <c r="AH304" s="47">
        <v>41851</v>
      </c>
      <c r="AI304" s="45" t="s">
        <v>3851</v>
      </c>
      <c r="AJ304" s="35"/>
      <c r="AK304" s="35" t="s">
        <v>3845</v>
      </c>
      <c r="AL304" s="45" t="s">
        <v>3762</v>
      </c>
      <c r="AM304" s="45"/>
      <c r="AN304" s="45"/>
      <c r="AO304" s="45"/>
      <c r="AP304" s="45"/>
      <c r="AQ304" s="35"/>
    </row>
    <row r="305" spans="1:43" s="36" customFormat="1" ht="24">
      <c r="A305" s="40">
        <v>2013</v>
      </c>
      <c r="B305" s="40">
        <v>1</v>
      </c>
      <c r="C305" s="40">
        <v>304</v>
      </c>
      <c r="D305" s="35">
        <v>56540460048</v>
      </c>
      <c r="E305" s="35" t="s">
        <v>17</v>
      </c>
      <c r="F305" s="35" t="s">
        <v>4773</v>
      </c>
      <c r="G305" s="35"/>
      <c r="H305" s="35" t="s">
        <v>4774</v>
      </c>
      <c r="I305" s="35" t="s">
        <v>3670</v>
      </c>
      <c r="J305" s="35" t="s">
        <v>3785</v>
      </c>
      <c r="K305" s="35">
        <f t="shared" si="120"/>
        <v>10700000</v>
      </c>
      <c r="L305" s="35" t="s">
        <v>71</v>
      </c>
      <c r="M305" s="35">
        <f t="shared" si="121"/>
        <v>10702000</v>
      </c>
      <c r="N305" s="35" t="s">
        <v>106</v>
      </c>
      <c r="O305" s="35" t="str">
        <f t="shared" si="122"/>
        <v>2514001</v>
      </c>
      <c r="P305" s="35" t="s">
        <v>3549</v>
      </c>
      <c r="Q305" s="35">
        <f t="shared" si="123"/>
        <v>10702002</v>
      </c>
      <c r="R305" s="35" t="s">
        <v>2584</v>
      </c>
      <c r="S305" s="35" t="str">
        <f t="shared" si="124"/>
        <v>25540016</v>
      </c>
      <c r="T305" s="35" t="s">
        <v>3038</v>
      </c>
      <c r="U305" s="35"/>
      <c r="V305" s="35" t="s">
        <v>3843</v>
      </c>
      <c r="W305" s="35" t="str">
        <f t="shared" si="125"/>
        <v>356</v>
      </c>
      <c r="X305" s="35" t="s">
        <v>1757</v>
      </c>
      <c r="Y305" s="35" t="str">
        <f t="shared" si="126"/>
        <v>Asia</v>
      </c>
      <c r="Z305" s="48"/>
      <c r="AA305" s="35"/>
      <c r="AB305" s="35"/>
      <c r="AC305" s="35" t="s">
        <v>2377</v>
      </c>
      <c r="AD305" s="35" t="s">
        <v>4775</v>
      </c>
      <c r="AE305" s="35"/>
      <c r="AF305" s="47">
        <v>41773</v>
      </c>
      <c r="AG305" s="45" t="s">
        <v>3758</v>
      </c>
      <c r="AH305" s="47">
        <v>41802</v>
      </c>
      <c r="AI305" s="45" t="s">
        <v>3851</v>
      </c>
      <c r="AJ305" s="35"/>
      <c r="AK305" s="35" t="s">
        <v>4296</v>
      </c>
      <c r="AL305" s="45" t="s">
        <v>3838</v>
      </c>
      <c r="AM305" s="45"/>
      <c r="AN305" s="45"/>
      <c r="AO305" s="45"/>
      <c r="AP305" s="45"/>
      <c r="AQ305" s="35"/>
    </row>
    <row r="306" spans="1:43" s="36" customFormat="1" ht="24">
      <c r="A306" s="40">
        <v>2013</v>
      </c>
      <c r="B306" s="40">
        <v>1</v>
      </c>
      <c r="C306" s="40">
        <v>305</v>
      </c>
      <c r="D306" s="35">
        <v>56540470069</v>
      </c>
      <c r="E306" s="35" t="s">
        <v>17</v>
      </c>
      <c r="F306" s="35" t="s">
        <v>4776</v>
      </c>
      <c r="G306" s="35" t="s">
        <v>4777</v>
      </c>
      <c r="H306" s="35" t="s">
        <v>4778</v>
      </c>
      <c r="I306" s="35" t="s">
        <v>3669</v>
      </c>
      <c r="J306" s="35" t="s">
        <v>3785</v>
      </c>
      <c r="K306" s="35">
        <f t="shared" si="120"/>
        <v>10700000</v>
      </c>
      <c r="L306" s="35" t="s">
        <v>71</v>
      </c>
      <c r="M306" s="35">
        <f t="shared" si="121"/>
        <v>10712000</v>
      </c>
      <c r="N306" s="35" t="s">
        <v>126</v>
      </c>
      <c r="O306" s="35" t="str">
        <f t="shared" si="122"/>
        <v>2544002</v>
      </c>
      <c r="P306" s="35" t="s">
        <v>3508</v>
      </c>
      <c r="Q306" s="35">
        <f t="shared" si="123"/>
        <v>10712018</v>
      </c>
      <c r="R306" s="35" t="s">
        <v>2522</v>
      </c>
      <c r="S306" s="35" t="str">
        <f t="shared" si="124"/>
        <v>25540090</v>
      </c>
      <c r="T306" s="35" t="s">
        <v>2766</v>
      </c>
      <c r="U306" s="35"/>
      <c r="V306" s="35" t="s">
        <v>3789</v>
      </c>
      <c r="W306" s="35" t="str">
        <f t="shared" si="125"/>
        <v>250</v>
      </c>
      <c r="X306" s="35" t="s">
        <v>19</v>
      </c>
      <c r="Y306" s="35" t="str">
        <f t="shared" si="126"/>
        <v>Europe</v>
      </c>
      <c r="Z306" s="48"/>
      <c r="AA306" s="35"/>
      <c r="AB306" s="35"/>
      <c r="AC306" s="35" t="s">
        <v>18</v>
      </c>
      <c r="AD306" s="35" t="s">
        <v>4779</v>
      </c>
      <c r="AE306" s="35"/>
      <c r="AF306" s="47">
        <v>41729</v>
      </c>
      <c r="AG306" s="45" t="s">
        <v>3758</v>
      </c>
      <c r="AH306" s="47">
        <v>41782</v>
      </c>
      <c r="AI306" s="45" t="s">
        <v>3758</v>
      </c>
      <c r="AJ306" s="35"/>
      <c r="AK306" s="35" t="s">
        <v>4431</v>
      </c>
      <c r="AL306" s="45" t="s">
        <v>3838</v>
      </c>
      <c r="AM306" s="45"/>
      <c r="AN306" s="45"/>
      <c r="AO306" s="45"/>
      <c r="AP306" s="45"/>
      <c r="AQ306" s="35"/>
    </row>
    <row r="307" spans="1:43" s="36" customFormat="1" ht="24">
      <c r="A307" s="40">
        <v>2013</v>
      </c>
      <c r="B307" s="40">
        <v>1</v>
      </c>
      <c r="C307" s="40">
        <v>306</v>
      </c>
      <c r="D307" s="35">
        <v>56540470070</v>
      </c>
      <c r="E307" s="35" t="s">
        <v>17</v>
      </c>
      <c r="F307" s="35" t="s">
        <v>4780</v>
      </c>
      <c r="G307" s="35" t="s">
        <v>4781</v>
      </c>
      <c r="H307" s="35" t="s">
        <v>4782</v>
      </c>
      <c r="I307" s="35" t="s">
        <v>3669</v>
      </c>
      <c r="J307" s="35" t="s">
        <v>3785</v>
      </c>
      <c r="K307" s="35">
        <f t="shared" si="120"/>
        <v>10700000</v>
      </c>
      <c r="L307" s="35" t="s">
        <v>71</v>
      </c>
      <c r="M307" s="35">
        <f t="shared" si="121"/>
        <v>10712000</v>
      </c>
      <c r="N307" s="35" t="s">
        <v>126</v>
      </c>
      <c r="O307" s="35" t="str">
        <f t="shared" si="122"/>
        <v>2544002</v>
      </c>
      <c r="P307" s="35" t="s">
        <v>3508</v>
      </c>
      <c r="Q307" s="35">
        <f t="shared" si="123"/>
        <v>10712018</v>
      </c>
      <c r="R307" s="35" t="s">
        <v>2522</v>
      </c>
      <c r="S307" s="35" t="str">
        <f t="shared" si="124"/>
        <v>25540090</v>
      </c>
      <c r="T307" s="35" t="s">
        <v>2766</v>
      </c>
      <c r="U307" s="35"/>
      <c r="V307" s="35" t="s">
        <v>3789</v>
      </c>
      <c r="W307" s="35" t="str">
        <f t="shared" si="125"/>
        <v>250</v>
      </c>
      <c r="X307" s="35" t="s">
        <v>19</v>
      </c>
      <c r="Y307" s="35" t="str">
        <f t="shared" si="126"/>
        <v>Europe</v>
      </c>
      <c r="Z307" s="48"/>
      <c r="AA307" s="35"/>
      <c r="AB307" s="35"/>
      <c r="AC307" s="35" t="s">
        <v>18</v>
      </c>
      <c r="AD307" s="35" t="s">
        <v>4783</v>
      </c>
      <c r="AE307" s="35"/>
      <c r="AF307" s="47">
        <v>41729</v>
      </c>
      <c r="AG307" s="45" t="s">
        <v>3758</v>
      </c>
      <c r="AH307" s="47">
        <v>41782</v>
      </c>
      <c r="AI307" s="45" t="s">
        <v>3758</v>
      </c>
      <c r="AJ307" s="35"/>
      <c r="AK307" s="35" t="s">
        <v>4431</v>
      </c>
      <c r="AL307" s="45" t="s">
        <v>3838</v>
      </c>
      <c r="AM307" s="45"/>
      <c r="AN307" s="45"/>
      <c r="AO307" s="45"/>
      <c r="AP307" s="45"/>
      <c r="AQ307" s="35"/>
    </row>
    <row r="308" spans="1:43" s="36" customFormat="1" ht="24">
      <c r="A308" s="40">
        <v>2013</v>
      </c>
      <c r="B308" s="40">
        <v>1</v>
      </c>
      <c r="C308" s="40">
        <v>307</v>
      </c>
      <c r="D308" s="35">
        <v>56540470071</v>
      </c>
      <c r="E308" s="35" t="s">
        <v>17</v>
      </c>
      <c r="F308" s="35" t="s">
        <v>4784</v>
      </c>
      <c r="G308" s="35" t="s">
        <v>4785</v>
      </c>
      <c r="H308" s="35" t="s">
        <v>4786</v>
      </c>
      <c r="I308" s="35" t="s">
        <v>3669</v>
      </c>
      <c r="J308" s="35" t="s">
        <v>3785</v>
      </c>
      <c r="K308" s="35">
        <f t="shared" si="120"/>
        <v>10700000</v>
      </c>
      <c r="L308" s="35" t="s">
        <v>71</v>
      </c>
      <c r="M308" s="35">
        <f t="shared" si="121"/>
        <v>10712000</v>
      </c>
      <c r="N308" s="35" t="s">
        <v>126</v>
      </c>
      <c r="O308" s="35" t="str">
        <f t="shared" si="122"/>
        <v>2544002</v>
      </c>
      <c r="P308" s="35" t="s">
        <v>3508</v>
      </c>
      <c r="Q308" s="35">
        <f t="shared" si="123"/>
        <v>10712018</v>
      </c>
      <c r="R308" s="35" t="s">
        <v>2522</v>
      </c>
      <c r="S308" s="35" t="str">
        <f t="shared" si="124"/>
        <v>25540090</v>
      </c>
      <c r="T308" s="35" t="s">
        <v>2766</v>
      </c>
      <c r="U308" s="35"/>
      <c r="V308" s="35" t="s">
        <v>3789</v>
      </c>
      <c r="W308" s="35" t="str">
        <f t="shared" si="125"/>
        <v>250</v>
      </c>
      <c r="X308" s="35" t="s">
        <v>19</v>
      </c>
      <c r="Y308" s="35" t="str">
        <f t="shared" si="126"/>
        <v>Europe</v>
      </c>
      <c r="Z308" s="48"/>
      <c r="AA308" s="35"/>
      <c r="AB308" s="35"/>
      <c r="AC308" s="35" t="s">
        <v>18</v>
      </c>
      <c r="AD308" s="35" t="s">
        <v>4787</v>
      </c>
      <c r="AE308" s="35"/>
      <c r="AF308" s="47">
        <v>41729</v>
      </c>
      <c r="AG308" s="45" t="s">
        <v>3758</v>
      </c>
      <c r="AH308" s="47">
        <v>41782</v>
      </c>
      <c r="AI308" s="45" t="s">
        <v>3758</v>
      </c>
      <c r="AJ308" s="35"/>
      <c r="AK308" s="35" t="s">
        <v>4431</v>
      </c>
      <c r="AL308" s="45" t="s">
        <v>3838</v>
      </c>
      <c r="AM308" s="45"/>
      <c r="AN308" s="45"/>
      <c r="AO308" s="45"/>
      <c r="AP308" s="45"/>
      <c r="AQ308" s="35"/>
    </row>
    <row r="309" spans="1:43" s="36" customFormat="1" ht="24">
      <c r="A309" s="40">
        <v>2013</v>
      </c>
      <c r="B309" s="40">
        <v>1</v>
      </c>
      <c r="C309" s="40">
        <v>308</v>
      </c>
      <c r="D309" s="35">
        <v>56540470072</v>
      </c>
      <c r="E309" s="35" t="s">
        <v>17</v>
      </c>
      <c r="F309" s="35" t="s">
        <v>3812</v>
      </c>
      <c r="G309" s="35" t="s">
        <v>4788</v>
      </c>
      <c r="H309" s="35" t="s">
        <v>4789</v>
      </c>
      <c r="I309" s="35" t="s">
        <v>3669</v>
      </c>
      <c r="J309" s="35" t="s">
        <v>3785</v>
      </c>
      <c r="K309" s="35">
        <f t="shared" si="120"/>
        <v>10700000</v>
      </c>
      <c r="L309" s="35" t="s">
        <v>71</v>
      </c>
      <c r="M309" s="35">
        <f t="shared" si="121"/>
        <v>10712000</v>
      </c>
      <c r="N309" s="35" t="s">
        <v>126</v>
      </c>
      <c r="O309" s="35" t="str">
        <f t="shared" si="122"/>
        <v>2544002</v>
      </c>
      <c r="P309" s="35" t="s">
        <v>3508</v>
      </c>
      <c r="Q309" s="35">
        <f t="shared" si="123"/>
        <v>10712018</v>
      </c>
      <c r="R309" s="35" t="s">
        <v>2522</v>
      </c>
      <c r="S309" s="35" t="str">
        <f t="shared" si="124"/>
        <v>25540090</v>
      </c>
      <c r="T309" s="35" t="s">
        <v>2766</v>
      </c>
      <c r="U309" s="35"/>
      <c r="V309" s="35" t="s">
        <v>3789</v>
      </c>
      <c r="W309" s="35" t="str">
        <f t="shared" si="125"/>
        <v>250</v>
      </c>
      <c r="X309" s="35" t="s">
        <v>19</v>
      </c>
      <c r="Y309" s="35" t="str">
        <f t="shared" si="126"/>
        <v>Europe</v>
      </c>
      <c r="Z309" s="48"/>
      <c r="AA309" s="35"/>
      <c r="AB309" s="35"/>
      <c r="AC309" s="35" t="s">
        <v>18</v>
      </c>
      <c r="AD309" s="35" t="s">
        <v>4790</v>
      </c>
      <c r="AE309" s="35"/>
      <c r="AF309" s="47">
        <v>41729</v>
      </c>
      <c r="AG309" s="45" t="s">
        <v>3758</v>
      </c>
      <c r="AH309" s="47">
        <v>41782</v>
      </c>
      <c r="AI309" s="45" t="s">
        <v>3758</v>
      </c>
      <c r="AJ309" s="35"/>
      <c r="AK309" s="35" t="s">
        <v>4431</v>
      </c>
      <c r="AL309" s="45" t="s">
        <v>3838</v>
      </c>
      <c r="AM309" s="45"/>
      <c r="AN309" s="45"/>
      <c r="AO309" s="45"/>
      <c r="AP309" s="45"/>
      <c r="AQ309" s="35"/>
    </row>
    <row r="310" spans="1:43" s="36" customFormat="1" ht="24">
      <c r="A310" s="40">
        <v>2013</v>
      </c>
      <c r="B310" s="40">
        <v>1</v>
      </c>
      <c r="C310" s="40">
        <v>309</v>
      </c>
      <c r="D310" s="35">
        <v>56540470073</v>
      </c>
      <c r="E310" s="35" t="s">
        <v>17</v>
      </c>
      <c r="F310" s="35" t="s">
        <v>4791</v>
      </c>
      <c r="G310" s="35" t="s">
        <v>4792</v>
      </c>
      <c r="H310" s="35" t="s">
        <v>4793</v>
      </c>
      <c r="I310" s="35" t="s">
        <v>3669</v>
      </c>
      <c r="J310" s="35" t="s">
        <v>3785</v>
      </c>
      <c r="K310" s="35">
        <f t="shared" si="120"/>
        <v>10700000</v>
      </c>
      <c r="L310" s="35" t="s">
        <v>71</v>
      </c>
      <c r="M310" s="35">
        <f t="shared" si="121"/>
        <v>10712000</v>
      </c>
      <c r="N310" s="35" t="s">
        <v>126</v>
      </c>
      <c r="O310" s="35" t="str">
        <f t="shared" si="122"/>
        <v>2544002</v>
      </c>
      <c r="P310" s="35" t="s">
        <v>3508</v>
      </c>
      <c r="Q310" s="35">
        <f t="shared" si="123"/>
        <v>10712018</v>
      </c>
      <c r="R310" s="35" t="s">
        <v>2522</v>
      </c>
      <c r="S310" s="35" t="str">
        <f t="shared" si="124"/>
        <v>25540090</v>
      </c>
      <c r="T310" s="35" t="s">
        <v>2766</v>
      </c>
      <c r="U310" s="35"/>
      <c r="V310" s="35" t="s">
        <v>3789</v>
      </c>
      <c r="W310" s="35" t="str">
        <f t="shared" si="125"/>
        <v>250</v>
      </c>
      <c r="X310" s="35" t="s">
        <v>19</v>
      </c>
      <c r="Y310" s="35" t="str">
        <f t="shared" si="126"/>
        <v>Europe</v>
      </c>
      <c r="Z310" s="48"/>
      <c r="AA310" s="35"/>
      <c r="AB310" s="35"/>
      <c r="AC310" s="35" t="s">
        <v>18</v>
      </c>
      <c r="AD310" s="35" t="s">
        <v>4794</v>
      </c>
      <c r="AE310" s="35"/>
      <c r="AF310" s="47">
        <v>41729</v>
      </c>
      <c r="AG310" s="45" t="s">
        <v>3758</v>
      </c>
      <c r="AH310" s="47">
        <v>41782</v>
      </c>
      <c r="AI310" s="45" t="s">
        <v>3758</v>
      </c>
      <c r="AJ310" s="35"/>
      <c r="AK310" s="35" t="s">
        <v>4431</v>
      </c>
      <c r="AL310" s="45" t="s">
        <v>3838</v>
      </c>
      <c r="AM310" s="45"/>
      <c r="AN310" s="45"/>
      <c r="AO310" s="45"/>
      <c r="AP310" s="45"/>
      <c r="AQ310" s="35"/>
    </row>
    <row r="311" spans="1:43" s="36" customFormat="1" ht="24">
      <c r="A311" s="40">
        <v>2013</v>
      </c>
      <c r="B311" s="40">
        <v>1</v>
      </c>
      <c r="C311" s="40">
        <v>310</v>
      </c>
      <c r="D311" s="35">
        <v>56540470074</v>
      </c>
      <c r="E311" s="35" t="s">
        <v>17</v>
      </c>
      <c r="F311" s="35" t="s">
        <v>4795</v>
      </c>
      <c r="G311" s="35" t="s">
        <v>4796</v>
      </c>
      <c r="H311" s="35" t="s">
        <v>4797</v>
      </c>
      <c r="I311" s="35" t="s">
        <v>3669</v>
      </c>
      <c r="J311" s="35" t="s">
        <v>3785</v>
      </c>
      <c r="K311" s="35">
        <f t="shared" si="120"/>
        <v>10700000</v>
      </c>
      <c r="L311" s="35" t="s">
        <v>71</v>
      </c>
      <c r="M311" s="35">
        <f t="shared" si="121"/>
        <v>10712000</v>
      </c>
      <c r="N311" s="35" t="s">
        <v>126</v>
      </c>
      <c r="O311" s="35" t="str">
        <f t="shared" si="122"/>
        <v>2544002</v>
      </c>
      <c r="P311" s="35" t="s">
        <v>3508</v>
      </c>
      <c r="Q311" s="35">
        <f t="shared" si="123"/>
        <v>10712018</v>
      </c>
      <c r="R311" s="35" t="s">
        <v>2522</v>
      </c>
      <c r="S311" s="35" t="str">
        <f t="shared" si="124"/>
        <v>25540090</v>
      </c>
      <c r="T311" s="35" t="s">
        <v>2766</v>
      </c>
      <c r="U311" s="35"/>
      <c r="V311" s="35" t="s">
        <v>3789</v>
      </c>
      <c r="W311" s="35" t="str">
        <f t="shared" si="125"/>
        <v>250</v>
      </c>
      <c r="X311" s="35" t="s">
        <v>19</v>
      </c>
      <c r="Y311" s="35" t="str">
        <f t="shared" si="126"/>
        <v>Europe</v>
      </c>
      <c r="Z311" s="48"/>
      <c r="AA311" s="35"/>
      <c r="AB311" s="35"/>
      <c r="AC311" s="35" t="s">
        <v>18</v>
      </c>
      <c r="AD311" s="35" t="s">
        <v>4798</v>
      </c>
      <c r="AE311" s="35"/>
      <c r="AF311" s="47">
        <v>41729</v>
      </c>
      <c r="AG311" s="45" t="s">
        <v>3758</v>
      </c>
      <c r="AH311" s="47">
        <v>41782</v>
      </c>
      <c r="AI311" s="45" t="s">
        <v>3758</v>
      </c>
      <c r="AJ311" s="35"/>
      <c r="AK311" s="35" t="s">
        <v>4431</v>
      </c>
      <c r="AL311" s="45" t="s">
        <v>3838</v>
      </c>
      <c r="AM311" s="45"/>
      <c r="AN311" s="45"/>
      <c r="AO311" s="45"/>
      <c r="AP311" s="45"/>
      <c r="AQ311" s="35"/>
    </row>
    <row r="312" spans="1:43" s="36" customFormat="1" ht="24">
      <c r="A312" s="40">
        <v>2013</v>
      </c>
      <c r="B312" s="40">
        <v>1</v>
      </c>
      <c r="C312" s="40">
        <v>311</v>
      </c>
      <c r="D312" s="35">
        <v>56540470075</v>
      </c>
      <c r="E312" s="35" t="s">
        <v>17</v>
      </c>
      <c r="F312" s="35" t="s">
        <v>4799</v>
      </c>
      <c r="G312" s="35" t="s">
        <v>4800</v>
      </c>
      <c r="H312" s="35" t="s">
        <v>4801</v>
      </c>
      <c r="I312" s="35" t="s">
        <v>3669</v>
      </c>
      <c r="J312" s="35" t="s">
        <v>3785</v>
      </c>
      <c r="K312" s="35">
        <f t="shared" si="120"/>
        <v>10700000</v>
      </c>
      <c r="L312" s="35" t="s">
        <v>71</v>
      </c>
      <c r="M312" s="35">
        <f t="shared" si="121"/>
        <v>10712000</v>
      </c>
      <c r="N312" s="35" t="s">
        <v>126</v>
      </c>
      <c r="O312" s="35" t="str">
        <f t="shared" si="122"/>
        <v>2544002</v>
      </c>
      <c r="P312" s="35" t="s">
        <v>3508</v>
      </c>
      <c r="Q312" s="35">
        <f t="shared" si="123"/>
        <v>10712018</v>
      </c>
      <c r="R312" s="35" t="s">
        <v>2522</v>
      </c>
      <c r="S312" s="35" t="str">
        <f t="shared" si="124"/>
        <v>25540090</v>
      </c>
      <c r="T312" s="35" t="s">
        <v>2766</v>
      </c>
      <c r="U312" s="35"/>
      <c r="V312" s="35" t="s">
        <v>3789</v>
      </c>
      <c r="W312" s="35" t="str">
        <f t="shared" si="125"/>
        <v>250</v>
      </c>
      <c r="X312" s="35" t="s">
        <v>19</v>
      </c>
      <c r="Y312" s="35" t="str">
        <f t="shared" si="126"/>
        <v>Europe</v>
      </c>
      <c r="Z312" s="48"/>
      <c r="AA312" s="35"/>
      <c r="AB312" s="35"/>
      <c r="AC312" s="35" t="s">
        <v>18</v>
      </c>
      <c r="AD312" s="35" t="s">
        <v>4802</v>
      </c>
      <c r="AE312" s="35"/>
      <c r="AF312" s="47">
        <v>41729</v>
      </c>
      <c r="AG312" s="45" t="s">
        <v>3758</v>
      </c>
      <c r="AH312" s="47">
        <v>41782</v>
      </c>
      <c r="AI312" s="45" t="s">
        <v>3758</v>
      </c>
      <c r="AJ312" s="35"/>
      <c r="AK312" s="35" t="s">
        <v>4431</v>
      </c>
      <c r="AL312" s="45" t="s">
        <v>3838</v>
      </c>
      <c r="AM312" s="45"/>
      <c r="AN312" s="45"/>
      <c r="AO312" s="45"/>
      <c r="AP312" s="45"/>
      <c r="AQ312" s="35"/>
    </row>
    <row r="313" spans="1:43" s="36" customFormat="1" ht="24">
      <c r="A313" s="40">
        <v>2013</v>
      </c>
      <c r="B313" s="40">
        <v>1</v>
      </c>
      <c r="C313" s="40">
        <v>312</v>
      </c>
      <c r="D313" s="35">
        <v>56540540077</v>
      </c>
      <c r="E313" s="35" t="s">
        <v>3</v>
      </c>
      <c r="F313" s="35" t="s">
        <v>4803</v>
      </c>
      <c r="G313" s="35"/>
      <c r="H313" s="35" t="s">
        <v>4804</v>
      </c>
      <c r="I313" s="35" t="s">
        <v>3670</v>
      </c>
      <c r="J313" s="35" t="s">
        <v>3813</v>
      </c>
      <c r="K313" s="35">
        <f t="shared" si="120"/>
        <v>10000000</v>
      </c>
      <c r="L313" s="35" t="s">
        <v>69</v>
      </c>
      <c r="M313" s="35" t="str">
        <f t="shared" si="121"/>
        <v/>
      </c>
      <c r="N313" s="35"/>
      <c r="O313" s="35" t="str">
        <f t="shared" si="122"/>
        <v/>
      </c>
      <c r="P313" s="35"/>
      <c r="Q313" s="35" t="str">
        <f t="shared" si="123"/>
        <v/>
      </c>
      <c r="R313" s="35"/>
      <c r="S313" s="35" t="str">
        <f t="shared" si="124"/>
        <v>25540516</v>
      </c>
      <c r="T313" s="35" t="s">
        <v>2921</v>
      </c>
      <c r="U313" s="35"/>
      <c r="V313" s="35" t="s">
        <v>4805</v>
      </c>
      <c r="W313" s="35" t="str">
        <f t="shared" si="125"/>
        <v>410</v>
      </c>
      <c r="X313" s="35" t="s">
        <v>1784</v>
      </c>
      <c r="Y313" s="35" t="str">
        <f t="shared" si="126"/>
        <v>Asia</v>
      </c>
      <c r="Z313" s="48"/>
      <c r="AA313" s="35"/>
      <c r="AB313" s="35"/>
      <c r="AC313" s="35" t="s">
        <v>2389</v>
      </c>
      <c r="AD313" s="35" t="s">
        <v>4806</v>
      </c>
      <c r="AE313" s="35"/>
      <c r="AF313" s="47">
        <v>41652</v>
      </c>
      <c r="AG313" s="45" t="s">
        <v>3758</v>
      </c>
      <c r="AH313" s="47">
        <v>41664</v>
      </c>
      <c r="AI313" s="45" t="s">
        <v>3758</v>
      </c>
      <c r="AJ313" s="35"/>
      <c r="AK313" s="35" t="s">
        <v>4807</v>
      </c>
      <c r="AL313" s="45" t="s">
        <v>3838</v>
      </c>
      <c r="AM313" s="45"/>
      <c r="AN313" s="45"/>
      <c r="AO313" s="45"/>
      <c r="AP313" s="45"/>
      <c r="AQ313" s="35"/>
    </row>
    <row r="314" spans="1:43" s="36" customFormat="1" ht="24">
      <c r="A314" s="40">
        <v>2013</v>
      </c>
      <c r="B314" s="40">
        <v>1</v>
      </c>
      <c r="C314" s="40">
        <v>313</v>
      </c>
      <c r="D314" s="35">
        <v>56540540078</v>
      </c>
      <c r="E314" s="35" t="s">
        <v>3</v>
      </c>
      <c r="F314" s="35" t="s">
        <v>4808</v>
      </c>
      <c r="G314" s="35"/>
      <c r="H314" s="35" t="s">
        <v>4494</v>
      </c>
      <c r="I314" s="35" t="s">
        <v>3670</v>
      </c>
      <c r="J314" s="35" t="s">
        <v>3813</v>
      </c>
      <c r="K314" s="35">
        <f t="shared" si="120"/>
        <v>10000000</v>
      </c>
      <c r="L314" s="35" t="s">
        <v>69</v>
      </c>
      <c r="M314" s="35" t="str">
        <f t="shared" si="121"/>
        <v/>
      </c>
      <c r="N314" s="35"/>
      <c r="O314" s="35" t="str">
        <f t="shared" si="122"/>
        <v/>
      </c>
      <c r="P314" s="35"/>
      <c r="Q314" s="35" t="str">
        <f t="shared" si="123"/>
        <v/>
      </c>
      <c r="R314" s="35"/>
      <c r="S314" s="35" t="str">
        <f t="shared" si="124"/>
        <v>25540516</v>
      </c>
      <c r="T314" s="35" t="s">
        <v>2921</v>
      </c>
      <c r="U314" s="35"/>
      <c r="V314" s="35" t="s">
        <v>4805</v>
      </c>
      <c r="W314" s="35" t="str">
        <f t="shared" si="125"/>
        <v>410</v>
      </c>
      <c r="X314" s="35" t="s">
        <v>1784</v>
      </c>
      <c r="Y314" s="35" t="str">
        <f t="shared" si="126"/>
        <v>Asia</v>
      </c>
      <c r="Z314" s="48"/>
      <c r="AA314" s="35"/>
      <c r="AB314" s="35"/>
      <c r="AC314" s="35" t="s">
        <v>2389</v>
      </c>
      <c r="AD314" s="35" t="s">
        <v>4809</v>
      </c>
      <c r="AE314" s="35"/>
      <c r="AF314" s="47">
        <v>41652</v>
      </c>
      <c r="AG314" s="45" t="s">
        <v>3758</v>
      </c>
      <c r="AH314" s="47">
        <v>41664</v>
      </c>
      <c r="AI314" s="45" t="s">
        <v>3758</v>
      </c>
      <c r="AJ314" s="35"/>
      <c r="AK314" s="35" t="s">
        <v>4807</v>
      </c>
      <c r="AL314" s="45" t="s">
        <v>3838</v>
      </c>
      <c r="AM314" s="45"/>
      <c r="AN314" s="45"/>
      <c r="AO314" s="45"/>
      <c r="AP314" s="45"/>
      <c r="AQ314" s="35"/>
    </row>
    <row r="315" spans="1:43" s="36" customFormat="1" ht="24">
      <c r="A315" s="40">
        <v>2013</v>
      </c>
      <c r="B315" s="40">
        <v>1</v>
      </c>
      <c r="C315" s="40">
        <v>314</v>
      </c>
      <c r="D315" s="35">
        <v>56540540079</v>
      </c>
      <c r="E315" s="35" t="s">
        <v>3</v>
      </c>
      <c r="F315" s="35" t="s">
        <v>4810</v>
      </c>
      <c r="G315" s="35"/>
      <c r="H315" s="35" t="s">
        <v>4811</v>
      </c>
      <c r="I315" s="35" t="s">
        <v>3670</v>
      </c>
      <c r="J315" s="35" t="s">
        <v>3813</v>
      </c>
      <c r="K315" s="35">
        <f t="shared" si="120"/>
        <v>10000000</v>
      </c>
      <c r="L315" s="35" t="s">
        <v>69</v>
      </c>
      <c r="M315" s="35" t="str">
        <f t="shared" si="121"/>
        <v/>
      </c>
      <c r="N315" s="35"/>
      <c r="O315" s="35" t="str">
        <f t="shared" si="122"/>
        <v/>
      </c>
      <c r="P315" s="35"/>
      <c r="Q315" s="35" t="str">
        <f t="shared" si="123"/>
        <v/>
      </c>
      <c r="R315" s="35"/>
      <c r="S315" s="35" t="str">
        <f t="shared" si="124"/>
        <v>25540516</v>
      </c>
      <c r="T315" s="35" t="s">
        <v>2921</v>
      </c>
      <c r="U315" s="35"/>
      <c r="V315" s="35" t="s">
        <v>4805</v>
      </c>
      <c r="W315" s="35" t="str">
        <f t="shared" si="125"/>
        <v>410</v>
      </c>
      <c r="X315" s="35" t="s">
        <v>1784</v>
      </c>
      <c r="Y315" s="35" t="str">
        <f t="shared" si="126"/>
        <v>Asia</v>
      </c>
      <c r="Z315" s="48"/>
      <c r="AA315" s="35"/>
      <c r="AB315" s="35"/>
      <c r="AC315" s="35" t="s">
        <v>2389</v>
      </c>
      <c r="AD315" s="35" t="s">
        <v>4812</v>
      </c>
      <c r="AE315" s="35"/>
      <c r="AF315" s="47">
        <v>41652</v>
      </c>
      <c r="AG315" s="45" t="s">
        <v>3758</v>
      </c>
      <c r="AH315" s="47">
        <v>41664</v>
      </c>
      <c r="AI315" s="45" t="s">
        <v>3758</v>
      </c>
      <c r="AJ315" s="35"/>
      <c r="AK315" s="35" t="s">
        <v>4807</v>
      </c>
      <c r="AL315" s="45" t="s">
        <v>3838</v>
      </c>
      <c r="AM315" s="45"/>
      <c r="AN315" s="45"/>
      <c r="AO315" s="45"/>
      <c r="AP315" s="45"/>
      <c r="AQ315" s="35"/>
    </row>
    <row r="316" spans="1:43" s="36" customFormat="1" ht="24">
      <c r="A316" s="40">
        <v>2013</v>
      </c>
      <c r="B316" s="40">
        <v>1</v>
      </c>
      <c r="C316" s="40">
        <v>315</v>
      </c>
      <c r="D316" s="35">
        <v>56540540080</v>
      </c>
      <c r="E316" s="35" t="s">
        <v>17</v>
      </c>
      <c r="F316" s="35" t="s">
        <v>4813</v>
      </c>
      <c r="G316" s="35"/>
      <c r="H316" s="35" t="s">
        <v>4494</v>
      </c>
      <c r="I316" s="35" t="s">
        <v>3670</v>
      </c>
      <c r="J316" s="35" t="s">
        <v>3813</v>
      </c>
      <c r="K316" s="35">
        <f t="shared" si="120"/>
        <v>10000000</v>
      </c>
      <c r="L316" s="35" t="s">
        <v>69</v>
      </c>
      <c r="M316" s="35" t="str">
        <f t="shared" si="121"/>
        <v/>
      </c>
      <c r="N316" s="35"/>
      <c r="O316" s="35" t="str">
        <f t="shared" si="122"/>
        <v/>
      </c>
      <c r="P316" s="35"/>
      <c r="Q316" s="35" t="str">
        <f t="shared" si="123"/>
        <v/>
      </c>
      <c r="R316" s="35"/>
      <c r="S316" s="35" t="str">
        <f t="shared" si="124"/>
        <v>25540516</v>
      </c>
      <c r="T316" s="35" t="s">
        <v>2921</v>
      </c>
      <c r="U316" s="35"/>
      <c r="V316" s="35" t="s">
        <v>4805</v>
      </c>
      <c r="W316" s="35" t="str">
        <f t="shared" si="125"/>
        <v>410</v>
      </c>
      <c r="X316" s="35" t="s">
        <v>1784</v>
      </c>
      <c r="Y316" s="35" t="str">
        <f t="shared" si="126"/>
        <v>Asia</v>
      </c>
      <c r="Z316" s="48"/>
      <c r="AA316" s="35"/>
      <c r="AB316" s="35"/>
      <c r="AC316" s="35" t="s">
        <v>2389</v>
      </c>
      <c r="AD316" s="35" t="s">
        <v>4814</v>
      </c>
      <c r="AE316" s="35"/>
      <c r="AF316" s="47">
        <v>41652</v>
      </c>
      <c r="AG316" s="45" t="s">
        <v>3758</v>
      </c>
      <c r="AH316" s="47">
        <v>41664</v>
      </c>
      <c r="AI316" s="45" t="s">
        <v>3758</v>
      </c>
      <c r="AJ316" s="35"/>
      <c r="AK316" s="35" t="s">
        <v>4807</v>
      </c>
      <c r="AL316" s="45" t="s">
        <v>3838</v>
      </c>
      <c r="AM316" s="45"/>
      <c r="AN316" s="45"/>
      <c r="AO316" s="45"/>
      <c r="AP316" s="45"/>
      <c r="AQ316" s="35"/>
    </row>
    <row r="317" spans="1:43" s="36" customFormat="1" ht="24">
      <c r="A317" s="40">
        <v>2013</v>
      </c>
      <c r="B317" s="40">
        <v>1</v>
      </c>
      <c r="C317" s="40">
        <v>316</v>
      </c>
      <c r="D317" s="35">
        <v>56540540081</v>
      </c>
      <c r="E317" s="35" t="s">
        <v>3</v>
      </c>
      <c r="F317" s="35" t="s">
        <v>4815</v>
      </c>
      <c r="G317" s="35"/>
      <c r="H317" s="35" t="s">
        <v>4816</v>
      </c>
      <c r="I317" s="35" t="s">
        <v>3670</v>
      </c>
      <c r="J317" s="35" t="s">
        <v>3813</v>
      </c>
      <c r="K317" s="35">
        <f t="shared" si="120"/>
        <v>10000000</v>
      </c>
      <c r="L317" s="35" t="s">
        <v>69</v>
      </c>
      <c r="M317" s="35" t="str">
        <f t="shared" si="121"/>
        <v/>
      </c>
      <c r="N317" s="35"/>
      <c r="O317" s="35" t="str">
        <f t="shared" si="122"/>
        <v/>
      </c>
      <c r="P317" s="35"/>
      <c r="Q317" s="35" t="str">
        <f t="shared" si="123"/>
        <v/>
      </c>
      <c r="R317" s="35"/>
      <c r="S317" s="35" t="str">
        <f t="shared" si="124"/>
        <v>25540516</v>
      </c>
      <c r="T317" s="35" t="s">
        <v>2921</v>
      </c>
      <c r="U317" s="35"/>
      <c r="V317" s="35" t="s">
        <v>4805</v>
      </c>
      <c r="W317" s="35" t="str">
        <f t="shared" si="125"/>
        <v>410</v>
      </c>
      <c r="X317" s="35" t="s">
        <v>1784</v>
      </c>
      <c r="Y317" s="35" t="str">
        <f t="shared" si="126"/>
        <v>Asia</v>
      </c>
      <c r="Z317" s="48"/>
      <c r="AA317" s="35"/>
      <c r="AB317" s="35"/>
      <c r="AC317" s="35" t="s">
        <v>2389</v>
      </c>
      <c r="AD317" s="35" t="s">
        <v>4817</v>
      </c>
      <c r="AE317" s="35"/>
      <c r="AF317" s="47">
        <v>41652</v>
      </c>
      <c r="AG317" s="45" t="s">
        <v>3758</v>
      </c>
      <c r="AH317" s="47">
        <v>41664</v>
      </c>
      <c r="AI317" s="45" t="s">
        <v>3758</v>
      </c>
      <c r="AJ317" s="35"/>
      <c r="AK317" s="35" t="s">
        <v>4807</v>
      </c>
      <c r="AL317" s="45" t="s">
        <v>3838</v>
      </c>
      <c r="AM317" s="45"/>
      <c r="AN317" s="45"/>
      <c r="AO317" s="45"/>
      <c r="AP317" s="45"/>
      <c r="AQ317" s="35"/>
    </row>
    <row r="318" spans="1:43" s="36" customFormat="1" ht="24">
      <c r="A318" s="40">
        <v>2013</v>
      </c>
      <c r="B318" s="40">
        <v>1</v>
      </c>
      <c r="C318" s="40">
        <v>317</v>
      </c>
      <c r="D318" s="35">
        <v>56540540082</v>
      </c>
      <c r="E318" s="35" t="s">
        <v>17</v>
      </c>
      <c r="F318" s="35" t="s">
        <v>4818</v>
      </c>
      <c r="G318" s="35"/>
      <c r="H318" s="35" t="s">
        <v>4819</v>
      </c>
      <c r="I318" s="35" t="s">
        <v>3670</v>
      </c>
      <c r="J318" s="35" t="s">
        <v>3813</v>
      </c>
      <c r="K318" s="35">
        <f t="shared" si="120"/>
        <v>10000000</v>
      </c>
      <c r="L318" s="35" t="s">
        <v>69</v>
      </c>
      <c r="M318" s="35" t="str">
        <f t="shared" si="121"/>
        <v/>
      </c>
      <c r="N318" s="35"/>
      <c r="O318" s="35" t="str">
        <f t="shared" si="122"/>
        <v/>
      </c>
      <c r="P318" s="35"/>
      <c r="Q318" s="35" t="str">
        <f t="shared" si="123"/>
        <v/>
      </c>
      <c r="R318" s="35"/>
      <c r="S318" s="35" t="str">
        <f t="shared" si="124"/>
        <v>25540516</v>
      </c>
      <c r="T318" s="35" t="s">
        <v>2921</v>
      </c>
      <c r="U318" s="35"/>
      <c r="V318" s="35" t="s">
        <v>4805</v>
      </c>
      <c r="W318" s="35" t="str">
        <f t="shared" si="125"/>
        <v>410</v>
      </c>
      <c r="X318" s="35" t="s">
        <v>1784</v>
      </c>
      <c r="Y318" s="35" t="str">
        <f t="shared" si="126"/>
        <v>Asia</v>
      </c>
      <c r="Z318" s="48"/>
      <c r="AA318" s="35"/>
      <c r="AB318" s="35"/>
      <c r="AC318" s="35" t="s">
        <v>2389</v>
      </c>
      <c r="AD318" s="35" t="s">
        <v>4820</v>
      </c>
      <c r="AE318" s="35"/>
      <c r="AF318" s="47">
        <v>41652</v>
      </c>
      <c r="AG318" s="45" t="s">
        <v>3758</v>
      </c>
      <c r="AH318" s="47">
        <v>41664</v>
      </c>
      <c r="AI318" s="45" t="s">
        <v>3758</v>
      </c>
      <c r="AJ318" s="35"/>
      <c r="AK318" s="35" t="s">
        <v>4807</v>
      </c>
      <c r="AL318" s="45" t="s">
        <v>3838</v>
      </c>
      <c r="AM318" s="45"/>
      <c r="AN318" s="45"/>
      <c r="AO318" s="45"/>
      <c r="AP318" s="45"/>
      <c r="AQ318" s="35"/>
    </row>
    <row r="319" spans="1:43" s="36" customFormat="1" ht="24">
      <c r="A319" s="40">
        <v>2013</v>
      </c>
      <c r="B319" s="40">
        <v>1</v>
      </c>
      <c r="C319" s="40">
        <v>318</v>
      </c>
      <c r="D319" s="35">
        <v>56540540083</v>
      </c>
      <c r="E319" s="35" t="s">
        <v>3</v>
      </c>
      <c r="F319" s="35" t="s">
        <v>4821</v>
      </c>
      <c r="G319" s="35"/>
      <c r="H319" s="35" t="s">
        <v>4822</v>
      </c>
      <c r="I319" s="35" t="s">
        <v>3670</v>
      </c>
      <c r="J319" s="35" t="s">
        <v>3813</v>
      </c>
      <c r="K319" s="35">
        <f t="shared" si="120"/>
        <v>10000000</v>
      </c>
      <c r="L319" s="35" t="s">
        <v>69</v>
      </c>
      <c r="M319" s="35" t="str">
        <f t="shared" si="121"/>
        <v/>
      </c>
      <c r="N319" s="35"/>
      <c r="O319" s="35" t="str">
        <f t="shared" si="122"/>
        <v/>
      </c>
      <c r="P319" s="35"/>
      <c r="Q319" s="35" t="str">
        <f t="shared" si="123"/>
        <v/>
      </c>
      <c r="R319" s="35"/>
      <c r="S319" s="35" t="str">
        <f t="shared" si="124"/>
        <v>25540516</v>
      </c>
      <c r="T319" s="35" t="s">
        <v>2921</v>
      </c>
      <c r="U319" s="35"/>
      <c r="V319" s="35" t="s">
        <v>4805</v>
      </c>
      <c r="W319" s="35" t="str">
        <f t="shared" si="125"/>
        <v>410</v>
      </c>
      <c r="X319" s="35" t="s">
        <v>1784</v>
      </c>
      <c r="Y319" s="35" t="str">
        <f t="shared" si="126"/>
        <v>Asia</v>
      </c>
      <c r="Z319" s="48"/>
      <c r="AA319" s="35"/>
      <c r="AB319" s="35"/>
      <c r="AC319" s="35" t="s">
        <v>2389</v>
      </c>
      <c r="AD319" s="35" t="s">
        <v>4823</v>
      </c>
      <c r="AE319" s="35"/>
      <c r="AF319" s="47">
        <v>41652</v>
      </c>
      <c r="AG319" s="45" t="s">
        <v>3758</v>
      </c>
      <c r="AH319" s="47">
        <v>41664</v>
      </c>
      <c r="AI319" s="45" t="s">
        <v>3758</v>
      </c>
      <c r="AJ319" s="35"/>
      <c r="AK319" s="35" t="s">
        <v>4807</v>
      </c>
      <c r="AL319" s="45" t="s">
        <v>3838</v>
      </c>
      <c r="AM319" s="45"/>
      <c r="AN319" s="45"/>
      <c r="AO319" s="45"/>
      <c r="AP319" s="45"/>
      <c r="AQ319" s="35"/>
    </row>
    <row r="320" spans="1:43" s="36" customFormat="1" ht="24">
      <c r="A320" s="40">
        <v>2013</v>
      </c>
      <c r="B320" s="40">
        <v>1</v>
      </c>
      <c r="C320" s="40">
        <v>319</v>
      </c>
      <c r="D320" s="35">
        <v>56540540084</v>
      </c>
      <c r="E320" s="35" t="s">
        <v>17</v>
      </c>
      <c r="F320" s="35" t="s">
        <v>4824</v>
      </c>
      <c r="G320" s="35"/>
      <c r="H320" s="35" t="s">
        <v>4825</v>
      </c>
      <c r="I320" s="35" t="s">
        <v>3670</v>
      </c>
      <c r="J320" s="35" t="s">
        <v>3813</v>
      </c>
      <c r="K320" s="35">
        <f t="shared" si="120"/>
        <v>10000000</v>
      </c>
      <c r="L320" s="35" t="s">
        <v>69</v>
      </c>
      <c r="M320" s="35" t="str">
        <f t="shared" si="121"/>
        <v/>
      </c>
      <c r="N320" s="35"/>
      <c r="O320" s="35" t="str">
        <f t="shared" si="122"/>
        <v/>
      </c>
      <c r="P320" s="35"/>
      <c r="Q320" s="35" t="str">
        <f t="shared" si="123"/>
        <v/>
      </c>
      <c r="R320" s="35"/>
      <c r="S320" s="35" t="str">
        <f t="shared" si="124"/>
        <v>25540516</v>
      </c>
      <c r="T320" s="35" t="s">
        <v>2921</v>
      </c>
      <c r="U320" s="35"/>
      <c r="V320" s="35" t="s">
        <v>4805</v>
      </c>
      <c r="W320" s="35" t="str">
        <f t="shared" si="125"/>
        <v>410</v>
      </c>
      <c r="X320" s="35" t="s">
        <v>1784</v>
      </c>
      <c r="Y320" s="35" t="str">
        <f t="shared" si="126"/>
        <v>Asia</v>
      </c>
      <c r="Z320" s="48"/>
      <c r="AA320" s="35"/>
      <c r="AB320" s="35"/>
      <c r="AC320" s="35" t="s">
        <v>2389</v>
      </c>
      <c r="AD320" s="35" t="s">
        <v>4826</v>
      </c>
      <c r="AE320" s="35"/>
      <c r="AF320" s="47">
        <v>41652</v>
      </c>
      <c r="AG320" s="45" t="s">
        <v>3758</v>
      </c>
      <c r="AH320" s="47">
        <v>41664</v>
      </c>
      <c r="AI320" s="45" t="s">
        <v>3758</v>
      </c>
      <c r="AJ320" s="35"/>
      <c r="AK320" s="35" t="s">
        <v>4807</v>
      </c>
      <c r="AL320" s="45" t="s">
        <v>3838</v>
      </c>
      <c r="AM320" s="45"/>
      <c r="AN320" s="45"/>
      <c r="AO320" s="45"/>
      <c r="AP320" s="45"/>
      <c r="AQ320" s="35"/>
    </row>
    <row r="321" spans="1:43" s="36" customFormat="1" ht="24">
      <c r="A321" s="40">
        <v>2013</v>
      </c>
      <c r="B321" s="40">
        <v>1</v>
      </c>
      <c r="C321" s="40">
        <v>320</v>
      </c>
      <c r="D321" s="35">
        <v>56540540085</v>
      </c>
      <c r="E321" s="35" t="s">
        <v>3</v>
      </c>
      <c r="F321" s="35" t="s">
        <v>4827</v>
      </c>
      <c r="G321" s="35"/>
      <c r="H321" s="35" t="s">
        <v>4828</v>
      </c>
      <c r="I321" s="35" t="s">
        <v>3670</v>
      </c>
      <c r="J321" s="35" t="s">
        <v>3813</v>
      </c>
      <c r="K321" s="35">
        <f t="shared" si="120"/>
        <v>10000000</v>
      </c>
      <c r="L321" s="35" t="s">
        <v>69</v>
      </c>
      <c r="M321" s="35" t="str">
        <f t="shared" si="121"/>
        <v/>
      </c>
      <c r="N321" s="35"/>
      <c r="O321" s="35" t="str">
        <f t="shared" si="122"/>
        <v/>
      </c>
      <c r="P321" s="35"/>
      <c r="Q321" s="35" t="str">
        <f t="shared" si="123"/>
        <v/>
      </c>
      <c r="R321" s="35"/>
      <c r="S321" s="35" t="str">
        <f t="shared" si="124"/>
        <v>25540516</v>
      </c>
      <c r="T321" s="35" t="s">
        <v>2921</v>
      </c>
      <c r="U321" s="35"/>
      <c r="V321" s="35" t="s">
        <v>4805</v>
      </c>
      <c r="W321" s="35" t="str">
        <f t="shared" si="125"/>
        <v>410</v>
      </c>
      <c r="X321" s="35" t="s">
        <v>1784</v>
      </c>
      <c r="Y321" s="35" t="str">
        <f t="shared" si="126"/>
        <v>Asia</v>
      </c>
      <c r="Z321" s="48"/>
      <c r="AA321" s="35"/>
      <c r="AB321" s="35"/>
      <c r="AC321" s="35" t="s">
        <v>2389</v>
      </c>
      <c r="AD321" s="35" t="s">
        <v>4829</v>
      </c>
      <c r="AE321" s="35"/>
      <c r="AF321" s="47">
        <v>41652</v>
      </c>
      <c r="AG321" s="45" t="s">
        <v>3758</v>
      </c>
      <c r="AH321" s="47">
        <v>41664</v>
      </c>
      <c r="AI321" s="45" t="s">
        <v>3758</v>
      </c>
      <c r="AJ321" s="35"/>
      <c r="AK321" s="35" t="s">
        <v>4807</v>
      </c>
      <c r="AL321" s="45" t="s">
        <v>3838</v>
      </c>
      <c r="AM321" s="45"/>
      <c r="AN321" s="45"/>
      <c r="AO321" s="45"/>
      <c r="AP321" s="45"/>
      <c r="AQ321" s="35"/>
    </row>
    <row r="322" spans="1:43" s="36" customFormat="1" ht="24">
      <c r="A322" s="40">
        <v>2013</v>
      </c>
      <c r="B322" s="40">
        <v>1</v>
      </c>
      <c r="C322" s="40">
        <v>321</v>
      </c>
      <c r="D322" s="35">
        <v>56540540086</v>
      </c>
      <c r="E322" s="35" t="s">
        <v>3</v>
      </c>
      <c r="F322" s="35" t="s">
        <v>4830</v>
      </c>
      <c r="G322" s="35"/>
      <c r="H322" s="35" t="s">
        <v>4831</v>
      </c>
      <c r="I322" s="35" t="s">
        <v>3670</v>
      </c>
      <c r="J322" s="35" t="s">
        <v>3813</v>
      </c>
      <c r="K322" s="35">
        <f t="shared" si="120"/>
        <v>10000000</v>
      </c>
      <c r="L322" s="35" t="s">
        <v>69</v>
      </c>
      <c r="M322" s="35" t="str">
        <f t="shared" si="121"/>
        <v/>
      </c>
      <c r="N322" s="35"/>
      <c r="O322" s="35" t="str">
        <f t="shared" si="122"/>
        <v/>
      </c>
      <c r="P322" s="35"/>
      <c r="Q322" s="35" t="str">
        <f t="shared" si="123"/>
        <v/>
      </c>
      <c r="R322" s="35"/>
      <c r="S322" s="35" t="str">
        <f t="shared" si="124"/>
        <v>25540516</v>
      </c>
      <c r="T322" s="35" t="s">
        <v>2921</v>
      </c>
      <c r="U322" s="35"/>
      <c r="V322" s="35" t="s">
        <v>4805</v>
      </c>
      <c r="W322" s="35" t="str">
        <f t="shared" si="125"/>
        <v>410</v>
      </c>
      <c r="X322" s="35" t="s">
        <v>1784</v>
      </c>
      <c r="Y322" s="35" t="str">
        <f t="shared" si="126"/>
        <v>Asia</v>
      </c>
      <c r="Z322" s="48"/>
      <c r="AA322" s="35"/>
      <c r="AB322" s="35"/>
      <c r="AC322" s="35" t="s">
        <v>2389</v>
      </c>
      <c r="AD322" s="35" t="s">
        <v>4832</v>
      </c>
      <c r="AE322" s="35"/>
      <c r="AF322" s="47">
        <v>41652</v>
      </c>
      <c r="AG322" s="45" t="s">
        <v>3758</v>
      </c>
      <c r="AH322" s="47">
        <v>41664</v>
      </c>
      <c r="AI322" s="45" t="s">
        <v>3758</v>
      </c>
      <c r="AJ322" s="35"/>
      <c r="AK322" s="35" t="s">
        <v>4807</v>
      </c>
      <c r="AL322" s="45" t="s">
        <v>3838</v>
      </c>
      <c r="AM322" s="45"/>
      <c r="AN322" s="45"/>
      <c r="AO322" s="45"/>
      <c r="AP322" s="45"/>
      <c r="AQ322" s="35"/>
    </row>
    <row r="323" spans="1:43" s="36" customFormat="1" ht="24">
      <c r="A323" s="40">
        <v>2013</v>
      </c>
      <c r="B323" s="40">
        <v>1</v>
      </c>
      <c r="C323" s="40">
        <v>322</v>
      </c>
      <c r="D323" s="35">
        <v>56540540087</v>
      </c>
      <c r="E323" s="35" t="s">
        <v>17</v>
      </c>
      <c r="F323" s="35" t="s">
        <v>4833</v>
      </c>
      <c r="G323" s="35"/>
      <c r="H323" s="35" t="s">
        <v>4834</v>
      </c>
      <c r="I323" s="35" t="s">
        <v>3670</v>
      </c>
      <c r="J323" s="35" t="s">
        <v>3813</v>
      </c>
      <c r="K323" s="35">
        <f t="shared" si="120"/>
        <v>10000000</v>
      </c>
      <c r="L323" s="35" t="s">
        <v>69</v>
      </c>
      <c r="M323" s="35" t="str">
        <f t="shared" si="121"/>
        <v/>
      </c>
      <c r="N323" s="35"/>
      <c r="O323" s="35" t="str">
        <f t="shared" si="122"/>
        <v/>
      </c>
      <c r="P323" s="35"/>
      <c r="Q323" s="35" t="str">
        <f t="shared" si="123"/>
        <v/>
      </c>
      <c r="R323" s="35"/>
      <c r="S323" s="35" t="str">
        <f t="shared" si="124"/>
        <v>25540516</v>
      </c>
      <c r="T323" s="35" t="s">
        <v>2921</v>
      </c>
      <c r="U323" s="35"/>
      <c r="V323" s="35" t="s">
        <v>4805</v>
      </c>
      <c r="W323" s="35" t="str">
        <f t="shared" si="125"/>
        <v>410</v>
      </c>
      <c r="X323" s="35" t="s">
        <v>1784</v>
      </c>
      <c r="Y323" s="35" t="str">
        <f t="shared" si="126"/>
        <v>Asia</v>
      </c>
      <c r="Z323" s="48"/>
      <c r="AA323" s="35"/>
      <c r="AB323" s="35"/>
      <c r="AC323" s="35" t="s">
        <v>2389</v>
      </c>
      <c r="AD323" s="35" t="s">
        <v>4835</v>
      </c>
      <c r="AE323" s="35"/>
      <c r="AF323" s="47">
        <v>41652</v>
      </c>
      <c r="AG323" s="45" t="s">
        <v>3758</v>
      </c>
      <c r="AH323" s="47">
        <v>41664</v>
      </c>
      <c r="AI323" s="45" t="s">
        <v>3758</v>
      </c>
      <c r="AJ323" s="35"/>
      <c r="AK323" s="35" t="s">
        <v>4807</v>
      </c>
      <c r="AL323" s="45" t="s">
        <v>3838</v>
      </c>
      <c r="AM323" s="45"/>
      <c r="AN323" s="45"/>
      <c r="AO323" s="45"/>
      <c r="AP323" s="45"/>
      <c r="AQ323" s="35"/>
    </row>
    <row r="324" spans="1:43" s="36" customFormat="1" ht="24">
      <c r="A324" s="40">
        <v>2013</v>
      </c>
      <c r="B324" s="40">
        <v>1</v>
      </c>
      <c r="C324" s="40">
        <v>323</v>
      </c>
      <c r="D324" s="35">
        <v>56540540088</v>
      </c>
      <c r="E324" s="35" t="s">
        <v>3</v>
      </c>
      <c r="F324" s="35" t="s">
        <v>4836</v>
      </c>
      <c r="G324" s="35"/>
      <c r="H324" s="35" t="s">
        <v>4837</v>
      </c>
      <c r="I324" s="35" t="s">
        <v>3670</v>
      </c>
      <c r="J324" s="35" t="s">
        <v>3813</v>
      </c>
      <c r="K324" s="35">
        <f t="shared" si="120"/>
        <v>10000000</v>
      </c>
      <c r="L324" s="35" t="s">
        <v>69</v>
      </c>
      <c r="M324" s="35" t="str">
        <f t="shared" si="121"/>
        <v/>
      </c>
      <c r="N324" s="35"/>
      <c r="O324" s="35" t="str">
        <f t="shared" si="122"/>
        <v/>
      </c>
      <c r="P324" s="35"/>
      <c r="Q324" s="35" t="str">
        <f t="shared" si="123"/>
        <v/>
      </c>
      <c r="R324" s="35"/>
      <c r="S324" s="35" t="str">
        <f t="shared" si="124"/>
        <v>25540516</v>
      </c>
      <c r="T324" s="35" t="s">
        <v>2921</v>
      </c>
      <c r="U324" s="35"/>
      <c r="V324" s="35" t="s">
        <v>4805</v>
      </c>
      <c r="W324" s="35" t="str">
        <f t="shared" si="125"/>
        <v>410</v>
      </c>
      <c r="X324" s="35" t="s">
        <v>1784</v>
      </c>
      <c r="Y324" s="35" t="str">
        <f t="shared" si="126"/>
        <v>Asia</v>
      </c>
      <c r="Z324" s="48"/>
      <c r="AA324" s="35"/>
      <c r="AB324" s="35"/>
      <c r="AC324" s="35" t="s">
        <v>2389</v>
      </c>
      <c r="AD324" s="35" t="s">
        <v>4838</v>
      </c>
      <c r="AE324" s="35"/>
      <c r="AF324" s="47">
        <v>41652</v>
      </c>
      <c r="AG324" s="45" t="s">
        <v>3758</v>
      </c>
      <c r="AH324" s="47">
        <v>41664</v>
      </c>
      <c r="AI324" s="45" t="s">
        <v>3758</v>
      </c>
      <c r="AJ324" s="35"/>
      <c r="AK324" s="35" t="s">
        <v>4807</v>
      </c>
      <c r="AL324" s="45" t="s">
        <v>3838</v>
      </c>
      <c r="AM324" s="45"/>
      <c r="AN324" s="45"/>
      <c r="AO324" s="45"/>
      <c r="AP324" s="45"/>
      <c r="AQ324" s="35"/>
    </row>
    <row r="325" spans="1:43" s="36" customFormat="1" ht="24">
      <c r="A325" s="40">
        <v>2013</v>
      </c>
      <c r="B325" s="40">
        <v>1</v>
      </c>
      <c r="C325" s="40">
        <v>324</v>
      </c>
      <c r="D325" s="35">
        <v>56540540089</v>
      </c>
      <c r="E325" s="35" t="s">
        <v>3</v>
      </c>
      <c r="F325" s="35" t="s">
        <v>4839</v>
      </c>
      <c r="G325" s="35"/>
      <c r="H325" s="35" t="s">
        <v>4840</v>
      </c>
      <c r="I325" s="35" t="s">
        <v>3670</v>
      </c>
      <c r="J325" s="35" t="s">
        <v>3813</v>
      </c>
      <c r="K325" s="35">
        <f t="shared" si="120"/>
        <v>10000000</v>
      </c>
      <c r="L325" s="35" t="s">
        <v>69</v>
      </c>
      <c r="M325" s="35" t="str">
        <f t="shared" si="121"/>
        <v/>
      </c>
      <c r="N325" s="35"/>
      <c r="O325" s="35" t="str">
        <f t="shared" si="122"/>
        <v/>
      </c>
      <c r="P325" s="35"/>
      <c r="Q325" s="35" t="str">
        <f t="shared" si="123"/>
        <v/>
      </c>
      <c r="R325" s="35"/>
      <c r="S325" s="35" t="str">
        <f t="shared" si="124"/>
        <v>25540516</v>
      </c>
      <c r="T325" s="35" t="s">
        <v>2921</v>
      </c>
      <c r="U325" s="35"/>
      <c r="V325" s="35" t="s">
        <v>4805</v>
      </c>
      <c r="W325" s="35" t="str">
        <f t="shared" si="125"/>
        <v>410</v>
      </c>
      <c r="X325" s="35" t="s">
        <v>1784</v>
      </c>
      <c r="Y325" s="35" t="str">
        <f t="shared" si="126"/>
        <v>Asia</v>
      </c>
      <c r="Z325" s="48"/>
      <c r="AA325" s="35"/>
      <c r="AB325" s="35"/>
      <c r="AC325" s="35" t="s">
        <v>2389</v>
      </c>
      <c r="AD325" s="35" t="s">
        <v>4841</v>
      </c>
      <c r="AE325" s="35"/>
      <c r="AF325" s="47">
        <v>41652</v>
      </c>
      <c r="AG325" s="45" t="s">
        <v>3758</v>
      </c>
      <c r="AH325" s="47">
        <v>41664</v>
      </c>
      <c r="AI325" s="45" t="s">
        <v>3758</v>
      </c>
      <c r="AJ325" s="35"/>
      <c r="AK325" s="35" t="s">
        <v>4807</v>
      </c>
      <c r="AL325" s="45" t="s">
        <v>3838</v>
      </c>
      <c r="AM325" s="45"/>
      <c r="AN325" s="45"/>
      <c r="AO325" s="45"/>
      <c r="AP325" s="45"/>
      <c r="AQ325" s="35"/>
    </row>
    <row r="326" spans="1:43" s="36" customFormat="1" ht="24">
      <c r="A326" s="40">
        <v>2013</v>
      </c>
      <c r="B326" s="40">
        <v>1</v>
      </c>
      <c r="C326" s="40">
        <v>325</v>
      </c>
      <c r="D326" s="35">
        <v>56540540090</v>
      </c>
      <c r="E326" s="35" t="s">
        <v>3</v>
      </c>
      <c r="F326" s="35" t="s">
        <v>4842</v>
      </c>
      <c r="G326" s="35"/>
      <c r="H326" s="35" t="s">
        <v>4840</v>
      </c>
      <c r="I326" s="35" t="s">
        <v>3670</v>
      </c>
      <c r="J326" s="35" t="s">
        <v>3813</v>
      </c>
      <c r="K326" s="35">
        <f t="shared" si="120"/>
        <v>10000000</v>
      </c>
      <c r="L326" s="35" t="s">
        <v>69</v>
      </c>
      <c r="M326" s="35" t="str">
        <f t="shared" si="121"/>
        <v/>
      </c>
      <c r="N326" s="35"/>
      <c r="O326" s="35" t="str">
        <f t="shared" si="122"/>
        <v/>
      </c>
      <c r="P326" s="35"/>
      <c r="Q326" s="35" t="str">
        <f t="shared" si="123"/>
        <v/>
      </c>
      <c r="R326" s="35"/>
      <c r="S326" s="35" t="str">
        <f t="shared" si="124"/>
        <v>25540516</v>
      </c>
      <c r="T326" s="35" t="s">
        <v>2921</v>
      </c>
      <c r="U326" s="35"/>
      <c r="V326" s="35" t="s">
        <v>4805</v>
      </c>
      <c r="W326" s="35" t="str">
        <f t="shared" si="125"/>
        <v>410</v>
      </c>
      <c r="X326" s="35" t="s">
        <v>1784</v>
      </c>
      <c r="Y326" s="35" t="str">
        <f t="shared" si="126"/>
        <v>Asia</v>
      </c>
      <c r="Z326" s="48"/>
      <c r="AA326" s="35"/>
      <c r="AB326" s="35"/>
      <c r="AC326" s="35" t="s">
        <v>2389</v>
      </c>
      <c r="AD326" s="35" t="s">
        <v>4843</v>
      </c>
      <c r="AE326" s="35"/>
      <c r="AF326" s="47">
        <v>41652</v>
      </c>
      <c r="AG326" s="45" t="s">
        <v>3758</v>
      </c>
      <c r="AH326" s="47">
        <v>41664</v>
      </c>
      <c r="AI326" s="45" t="s">
        <v>3758</v>
      </c>
      <c r="AJ326" s="35"/>
      <c r="AK326" s="35" t="s">
        <v>4807</v>
      </c>
      <c r="AL326" s="45" t="s">
        <v>3838</v>
      </c>
      <c r="AM326" s="45"/>
      <c r="AN326" s="45"/>
      <c r="AO326" s="45"/>
      <c r="AP326" s="45"/>
      <c r="AQ326" s="35"/>
    </row>
    <row r="327" spans="1:43" s="36" customFormat="1" ht="24">
      <c r="A327" s="40">
        <v>2013</v>
      </c>
      <c r="B327" s="40">
        <v>1</v>
      </c>
      <c r="C327" s="40">
        <v>326</v>
      </c>
      <c r="D327" s="35">
        <v>56540540091</v>
      </c>
      <c r="E327" s="35" t="s">
        <v>17</v>
      </c>
      <c r="F327" s="35" t="s">
        <v>4844</v>
      </c>
      <c r="G327" s="35"/>
      <c r="H327" s="35" t="s">
        <v>4811</v>
      </c>
      <c r="I327" s="35" t="s">
        <v>3670</v>
      </c>
      <c r="J327" s="35" t="s">
        <v>3813</v>
      </c>
      <c r="K327" s="35">
        <f t="shared" si="120"/>
        <v>10000000</v>
      </c>
      <c r="L327" s="35" t="s">
        <v>69</v>
      </c>
      <c r="M327" s="35" t="str">
        <f t="shared" si="121"/>
        <v/>
      </c>
      <c r="N327" s="35"/>
      <c r="O327" s="35" t="str">
        <f t="shared" si="122"/>
        <v/>
      </c>
      <c r="P327" s="35"/>
      <c r="Q327" s="35" t="str">
        <f t="shared" si="123"/>
        <v/>
      </c>
      <c r="R327" s="35"/>
      <c r="S327" s="35" t="str">
        <f t="shared" si="124"/>
        <v>25540516</v>
      </c>
      <c r="T327" s="35" t="s">
        <v>2921</v>
      </c>
      <c r="U327" s="35"/>
      <c r="V327" s="35" t="s">
        <v>4805</v>
      </c>
      <c r="W327" s="35" t="str">
        <f t="shared" si="125"/>
        <v>410</v>
      </c>
      <c r="X327" s="35" t="s">
        <v>1784</v>
      </c>
      <c r="Y327" s="35" t="str">
        <f t="shared" si="126"/>
        <v>Asia</v>
      </c>
      <c r="Z327" s="48"/>
      <c r="AA327" s="35"/>
      <c r="AB327" s="35"/>
      <c r="AC327" s="35" t="s">
        <v>2389</v>
      </c>
      <c r="AD327" s="35" t="s">
        <v>4845</v>
      </c>
      <c r="AE327" s="35"/>
      <c r="AF327" s="47">
        <v>41652</v>
      </c>
      <c r="AG327" s="45" t="s">
        <v>3758</v>
      </c>
      <c r="AH327" s="47">
        <v>41664</v>
      </c>
      <c r="AI327" s="45" t="s">
        <v>3758</v>
      </c>
      <c r="AJ327" s="35"/>
      <c r="AK327" s="35" t="s">
        <v>4807</v>
      </c>
      <c r="AL327" s="45" t="s">
        <v>3838</v>
      </c>
      <c r="AM327" s="45"/>
      <c r="AN327" s="45"/>
      <c r="AO327" s="45"/>
      <c r="AP327" s="45"/>
      <c r="AQ327" s="35"/>
    </row>
    <row r="328" spans="1:43" s="36" customFormat="1" ht="24">
      <c r="A328" s="40">
        <v>2013</v>
      </c>
      <c r="B328" s="40">
        <v>1</v>
      </c>
      <c r="C328" s="40">
        <v>327</v>
      </c>
      <c r="D328" s="35" t="s">
        <v>4846</v>
      </c>
      <c r="E328" s="35" t="s">
        <v>3</v>
      </c>
      <c r="F328" s="35" t="s">
        <v>4847</v>
      </c>
      <c r="G328" s="35"/>
      <c r="H328" s="35" t="s">
        <v>4848</v>
      </c>
      <c r="I328" s="35" t="s">
        <v>3670</v>
      </c>
      <c r="J328" s="35" t="s">
        <v>3813</v>
      </c>
      <c r="K328" s="35">
        <f t="shared" si="120"/>
        <v>10000000</v>
      </c>
      <c r="L328" s="35" t="s">
        <v>69</v>
      </c>
      <c r="M328" s="35" t="str">
        <f t="shared" si="121"/>
        <v/>
      </c>
      <c r="N328" s="35"/>
      <c r="O328" s="35" t="str">
        <f t="shared" si="122"/>
        <v/>
      </c>
      <c r="P328" s="35"/>
      <c r="Q328" s="35" t="str">
        <f t="shared" si="123"/>
        <v/>
      </c>
      <c r="R328" s="35"/>
      <c r="S328" s="35" t="str">
        <f t="shared" si="124"/>
        <v>25540516</v>
      </c>
      <c r="T328" s="35" t="s">
        <v>2921</v>
      </c>
      <c r="U328" s="35"/>
      <c r="V328" s="35" t="s">
        <v>3780</v>
      </c>
      <c r="W328" s="35" t="str">
        <f t="shared" si="125"/>
        <v>392</v>
      </c>
      <c r="X328" s="35" t="s">
        <v>37</v>
      </c>
      <c r="Y328" s="35" t="str">
        <f t="shared" si="126"/>
        <v>Asia</v>
      </c>
      <c r="Z328" s="48"/>
      <c r="AA328" s="35"/>
      <c r="AB328" s="35"/>
      <c r="AC328" s="35" t="s">
        <v>24</v>
      </c>
      <c r="AD328" s="35" t="s">
        <v>4849</v>
      </c>
      <c r="AE328" s="35"/>
      <c r="AF328" s="47">
        <v>41680</v>
      </c>
      <c r="AG328" s="45" t="s">
        <v>3758</v>
      </c>
      <c r="AH328" s="47">
        <v>41692</v>
      </c>
      <c r="AI328" s="45" t="s">
        <v>3758</v>
      </c>
      <c r="AJ328" s="35"/>
      <c r="AK328" s="35" t="s">
        <v>4807</v>
      </c>
      <c r="AL328" s="45" t="s">
        <v>3838</v>
      </c>
      <c r="AM328" s="45"/>
      <c r="AN328" s="45"/>
      <c r="AO328" s="45"/>
      <c r="AP328" s="45"/>
      <c r="AQ328" s="35"/>
    </row>
    <row r="329" spans="1:43" s="36" customFormat="1" ht="24">
      <c r="A329" s="40">
        <v>2013</v>
      </c>
      <c r="B329" s="40">
        <v>1</v>
      </c>
      <c r="C329" s="40">
        <v>328</v>
      </c>
      <c r="D329" s="35">
        <v>56540540100</v>
      </c>
      <c r="E329" s="35" t="s">
        <v>17</v>
      </c>
      <c r="F329" s="35" t="s">
        <v>4850</v>
      </c>
      <c r="G329" s="35"/>
      <c r="H329" s="35" t="s">
        <v>4851</v>
      </c>
      <c r="I329" s="35" t="s">
        <v>3670</v>
      </c>
      <c r="J329" s="35" t="s">
        <v>3813</v>
      </c>
      <c r="K329" s="35">
        <f t="shared" si="120"/>
        <v>10000000</v>
      </c>
      <c r="L329" s="35" t="s">
        <v>69</v>
      </c>
      <c r="M329" s="35" t="str">
        <f t="shared" si="121"/>
        <v/>
      </c>
      <c r="N329" s="35"/>
      <c r="O329" s="35" t="str">
        <f t="shared" si="122"/>
        <v/>
      </c>
      <c r="P329" s="35"/>
      <c r="Q329" s="35" t="str">
        <f t="shared" si="123"/>
        <v/>
      </c>
      <c r="R329" s="35"/>
      <c r="S329" s="35" t="str">
        <f t="shared" si="124"/>
        <v>25540516</v>
      </c>
      <c r="T329" s="35" t="s">
        <v>2921</v>
      </c>
      <c r="U329" s="35"/>
      <c r="V329" s="35" t="s">
        <v>3780</v>
      </c>
      <c r="W329" s="35" t="str">
        <f t="shared" si="125"/>
        <v>392</v>
      </c>
      <c r="X329" s="35" t="s">
        <v>37</v>
      </c>
      <c r="Y329" s="35" t="str">
        <f t="shared" si="126"/>
        <v>Asia</v>
      </c>
      <c r="Z329" s="48"/>
      <c r="AA329" s="35"/>
      <c r="AB329" s="35"/>
      <c r="AC329" s="35" t="s">
        <v>24</v>
      </c>
      <c r="AD329" s="35" t="s">
        <v>4852</v>
      </c>
      <c r="AE329" s="35"/>
      <c r="AF329" s="47">
        <v>41680</v>
      </c>
      <c r="AG329" s="45" t="s">
        <v>3758</v>
      </c>
      <c r="AH329" s="47">
        <v>41692</v>
      </c>
      <c r="AI329" s="45" t="s">
        <v>3758</v>
      </c>
      <c r="AJ329" s="35"/>
      <c r="AK329" s="35" t="s">
        <v>4807</v>
      </c>
      <c r="AL329" s="45" t="s">
        <v>3838</v>
      </c>
      <c r="AM329" s="45"/>
      <c r="AN329" s="45"/>
      <c r="AO329" s="45"/>
      <c r="AP329" s="45"/>
      <c r="AQ329" s="35"/>
    </row>
    <row r="330" spans="1:43" s="36" customFormat="1" ht="24">
      <c r="A330" s="40">
        <v>2013</v>
      </c>
      <c r="B330" s="40">
        <v>1</v>
      </c>
      <c r="C330" s="40">
        <v>329</v>
      </c>
      <c r="D330" s="35">
        <v>56540540101</v>
      </c>
      <c r="E330" s="35" t="s">
        <v>17</v>
      </c>
      <c r="F330" s="35" t="s">
        <v>4853</v>
      </c>
      <c r="G330" s="35"/>
      <c r="H330" s="35" t="s">
        <v>4854</v>
      </c>
      <c r="I330" s="35" t="s">
        <v>3670</v>
      </c>
      <c r="J330" s="35" t="s">
        <v>3813</v>
      </c>
      <c r="K330" s="35">
        <f t="shared" si="120"/>
        <v>10000000</v>
      </c>
      <c r="L330" s="35" t="s">
        <v>69</v>
      </c>
      <c r="M330" s="35" t="str">
        <f t="shared" si="121"/>
        <v/>
      </c>
      <c r="N330" s="35"/>
      <c r="O330" s="35" t="str">
        <f t="shared" si="122"/>
        <v/>
      </c>
      <c r="P330" s="35"/>
      <c r="Q330" s="35" t="str">
        <f t="shared" si="123"/>
        <v/>
      </c>
      <c r="R330" s="35"/>
      <c r="S330" s="35" t="str">
        <f t="shared" si="124"/>
        <v>25540516</v>
      </c>
      <c r="T330" s="35" t="s">
        <v>2921</v>
      </c>
      <c r="U330" s="35"/>
      <c r="V330" s="35" t="s">
        <v>3780</v>
      </c>
      <c r="W330" s="35" t="str">
        <f t="shared" si="125"/>
        <v>392</v>
      </c>
      <c r="X330" s="35" t="s">
        <v>37</v>
      </c>
      <c r="Y330" s="35" t="str">
        <f t="shared" si="126"/>
        <v>Asia</v>
      </c>
      <c r="Z330" s="48"/>
      <c r="AA330" s="35"/>
      <c r="AB330" s="35"/>
      <c r="AC330" s="35" t="s">
        <v>24</v>
      </c>
      <c r="AD330" s="35" t="s">
        <v>4855</v>
      </c>
      <c r="AE330" s="35"/>
      <c r="AF330" s="47">
        <v>41680</v>
      </c>
      <c r="AG330" s="45" t="s">
        <v>3758</v>
      </c>
      <c r="AH330" s="47">
        <v>41692</v>
      </c>
      <c r="AI330" s="45" t="s">
        <v>3758</v>
      </c>
      <c r="AJ330" s="35"/>
      <c r="AK330" s="35" t="s">
        <v>4807</v>
      </c>
      <c r="AL330" s="45" t="s">
        <v>3838</v>
      </c>
      <c r="AM330" s="45"/>
      <c r="AN330" s="45"/>
      <c r="AO330" s="45"/>
      <c r="AP330" s="45"/>
      <c r="AQ330" s="35"/>
    </row>
    <row r="331" spans="1:43" s="36" customFormat="1" ht="24">
      <c r="A331" s="40">
        <v>2013</v>
      </c>
      <c r="B331" s="40">
        <v>1</v>
      </c>
      <c r="C331" s="40">
        <v>330</v>
      </c>
      <c r="D331" s="35">
        <v>56540540102</v>
      </c>
      <c r="E331" s="35" t="s">
        <v>17</v>
      </c>
      <c r="F331" s="35" t="s">
        <v>4856</v>
      </c>
      <c r="G331" s="35"/>
      <c r="H331" s="35" t="s">
        <v>3800</v>
      </c>
      <c r="I331" s="35" t="s">
        <v>3670</v>
      </c>
      <c r="J331" s="35" t="s">
        <v>3813</v>
      </c>
      <c r="K331" s="35">
        <f t="shared" si="120"/>
        <v>10000000</v>
      </c>
      <c r="L331" s="35" t="s">
        <v>69</v>
      </c>
      <c r="M331" s="35" t="str">
        <f t="shared" si="121"/>
        <v/>
      </c>
      <c r="N331" s="35"/>
      <c r="O331" s="35" t="str">
        <f t="shared" si="122"/>
        <v/>
      </c>
      <c r="P331" s="35"/>
      <c r="Q331" s="35" t="str">
        <f t="shared" si="123"/>
        <v/>
      </c>
      <c r="R331" s="35"/>
      <c r="S331" s="35" t="str">
        <f t="shared" si="124"/>
        <v>25540516</v>
      </c>
      <c r="T331" s="35" t="s">
        <v>2921</v>
      </c>
      <c r="U331" s="35"/>
      <c r="V331" s="35" t="s">
        <v>3780</v>
      </c>
      <c r="W331" s="35" t="str">
        <f t="shared" si="125"/>
        <v>392</v>
      </c>
      <c r="X331" s="35" t="s">
        <v>37</v>
      </c>
      <c r="Y331" s="35" t="str">
        <f t="shared" si="126"/>
        <v>Asia</v>
      </c>
      <c r="Z331" s="48"/>
      <c r="AA331" s="35"/>
      <c r="AB331" s="35"/>
      <c r="AC331" s="35" t="s">
        <v>24</v>
      </c>
      <c r="AD331" s="35" t="s">
        <v>4857</v>
      </c>
      <c r="AE331" s="35"/>
      <c r="AF331" s="47">
        <v>41680</v>
      </c>
      <c r="AG331" s="45" t="s">
        <v>3758</v>
      </c>
      <c r="AH331" s="47">
        <v>41692</v>
      </c>
      <c r="AI331" s="45" t="s">
        <v>3758</v>
      </c>
      <c r="AJ331" s="35"/>
      <c r="AK331" s="35" t="s">
        <v>4807</v>
      </c>
      <c r="AL331" s="45" t="s">
        <v>3838</v>
      </c>
      <c r="AM331" s="45"/>
      <c r="AN331" s="45"/>
      <c r="AO331" s="45"/>
      <c r="AP331" s="45"/>
      <c r="AQ331" s="35"/>
    </row>
    <row r="332" spans="1:43" s="36" customFormat="1" ht="24">
      <c r="A332" s="40">
        <v>2013</v>
      </c>
      <c r="B332" s="40">
        <v>1</v>
      </c>
      <c r="C332" s="40">
        <v>331</v>
      </c>
      <c r="D332" s="35">
        <v>56540540103</v>
      </c>
      <c r="E332" s="35" t="s">
        <v>3</v>
      </c>
      <c r="F332" s="35" t="s">
        <v>4858</v>
      </c>
      <c r="G332" s="35"/>
      <c r="H332" s="35" t="s">
        <v>4859</v>
      </c>
      <c r="I332" s="35" t="s">
        <v>3670</v>
      </c>
      <c r="J332" s="35" t="s">
        <v>3813</v>
      </c>
      <c r="K332" s="35">
        <f t="shared" si="120"/>
        <v>10000000</v>
      </c>
      <c r="L332" s="35" t="s">
        <v>69</v>
      </c>
      <c r="M332" s="35" t="str">
        <f t="shared" si="121"/>
        <v/>
      </c>
      <c r="N332" s="35"/>
      <c r="O332" s="35" t="str">
        <f t="shared" si="122"/>
        <v/>
      </c>
      <c r="P332" s="35"/>
      <c r="Q332" s="35" t="str">
        <f t="shared" si="123"/>
        <v/>
      </c>
      <c r="R332" s="35"/>
      <c r="S332" s="35" t="str">
        <f t="shared" si="124"/>
        <v>25540516</v>
      </c>
      <c r="T332" s="35" t="s">
        <v>2921</v>
      </c>
      <c r="U332" s="35"/>
      <c r="V332" s="35" t="s">
        <v>3780</v>
      </c>
      <c r="W332" s="35" t="str">
        <f t="shared" si="125"/>
        <v>392</v>
      </c>
      <c r="X332" s="35" t="s">
        <v>37</v>
      </c>
      <c r="Y332" s="35" t="str">
        <f t="shared" si="126"/>
        <v>Asia</v>
      </c>
      <c r="Z332" s="48"/>
      <c r="AA332" s="35"/>
      <c r="AB332" s="35"/>
      <c r="AC332" s="35" t="s">
        <v>24</v>
      </c>
      <c r="AD332" s="35" t="s">
        <v>4860</v>
      </c>
      <c r="AE332" s="35"/>
      <c r="AF332" s="47">
        <v>41680</v>
      </c>
      <c r="AG332" s="45" t="s">
        <v>3758</v>
      </c>
      <c r="AH332" s="47">
        <v>41692</v>
      </c>
      <c r="AI332" s="45" t="s">
        <v>3758</v>
      </c>
      <c r="AJ332" s="35"/>
      <c r="AK332" s="35" t="s">
        <v>4807</v>
      </c>
      <c r="AL332" s="45" t="s">
        <v>3838</v>
      </c>
      <c r="AM332" s="45"/>
      <c r="AN332" s="45"/>
      <c r="AO332" s="45"/>
      <c r="AP332" s="45"/>
      <c r="AQ332" s="35"/>
    </row>
    <row r="333" spans="1:43" s="36" customFormat="1" ht="24">
      <c r="A333" s="40">
        <v>2013</v>
      </c>
      <c r="B333" s="40">
        <v>1</v>
      </c>
      <c r="C333" s="40">
        <v>332</v>
      </c>
      <c r="D333" s="35">
        <v>56540540104</v>
      </c>
      <c r="E333" s="35" t="s">
        <v>17</v>
      </c>
      <c r="F333" s="35" t="s">
        <v>4861</v>
      </c>
      <c r="G333" s="35"/>
      <c r="H333" s="35" t="s">
        <v>4862</v>
      </c>
      <c r="I333" s="35" t="s">
        <v>3670</v>
      </c>
      <c r="J333" s="35" t="s">
        <v>3813</v>
      </c>
      <c r="K333" s="35">
        <f t="shared" si="120"/>
        <v>10000000</v>
      </c>
      <c r="L333" s="35" t="s">
        <v>69</v>
      </c>
      <c r="M333" s="35" t="str">
        <f t="shared" si="121"/>
        <v/>
      </c>
      <c r="N333" s="35"/>
      <c r="O333" s="35" t="str">
        <f t="shared" si="122"/>
        <v/>
      </c>
      <c r="P333" s="35"/>
      <c r="Q333" s="35" t="str">
        <f t="shared" si="123"/>
        <v/>
      </c>
      <c r="R333" s="35"/>
      <c r="S333" s="35" t="str">
        <f t="shared" si="124"/>
        <v>25540516</v>
      </c>
      <c r="T333" s="35" t="s">
        <v>2921</v>
      </c>
      <c r="U333" s="35"/>
      <c r="V333" s="35" t="s">
        <v>3780</v>
      </c>
      <c r="W333" s="35" t="str">
        <f t="shared" si="125"/>
        <v>392</v>
      </c>
      <c r="X333" s="35" t="s">
        <v>37</v>
      </c>
      <c r="Y333" s="35" t="str">
        <f t="shared" si="126"/>
        <v>Asia</v>
      </c>
      <c r="Z333" s="48"/>
      <c r="AA333" s="35"/>
      <c r="AB333" s="35"/>
      <c r="AC333" s="35" t="s">
        <v>24</v>
      </c>
      <c r="AD333" s="35" t="s">
        <v>4863</v>
      </c>
      <c r="AE333" s="35"/>
      <c r="AF333" s="47">
        <v>41680</v>
      </c>
      <c r="AG333" s="45" t="s">
        <v>3758</v>
      </c>
      <c r="AH333" s="47">
        <v>41692</v>
      </c>
      <c r="AI333" s="45" t="s">
        <v>3758</v>
      </c>
      <c r="AJ333" s="35"/>
      <c r="AK333" s="35" t="s">
        <v>4807</v>
      </c>
      <c r="AL333" s="45" t="s">
        <v>3838</v>
      </c>
      <c r="AM333" s="45"/>
      <c r="AN333" s="45"/>
      <c r="AO333" s="45"/>
      <c r="AP333" s="45"/>
      <c r="AQ333" s="35"/>
    </row>
    <row r="334" spans="1:43" s="36" customFormat="1" ht="24">
      <c r="A334" s="40">
        <v>2013</v>
      </c>
      <c r="B334" s="40">
        <v>1</v>
      </c>
      <c r="C334" s="40">
        <v>333</v>
      </c>
      <c r="D334" s="35">
        <v>56540540105</v>
      </c>
      <c r="E334" s="35" t="s">
        <v>17</v>
      </c>
      <c r="F334" s="35" t="s">
        <v>4864</v>
      </c>
      <c r="G334" s="35"/>
      <c r="H334" s="35" t="s">
        <v>4865</v>
      </c>
      <c r="I334" s="35" t="s">
        <v>3670</v>
      </c>
      <c r="J334" s="35" t="s">
        <v>3813</v>
      </c>
      <c r="K334" s="35">
        <f t="shared" si="120"/>
        <v>10000000</v>
      </c>
      <c r="L334" s="35" t="s">
        <v>69</v>
      </c>
      <c r="M334" s="35" t="str">
        <f t="shared" si="121"/>
        <v/>
      </c>
      <c r="N334" s="35"/>
      <c r="O334" s="35" t="str">
        <f t="shared" si="122"/>
        <v/>
      </c>
      <c r="P334" s="35"/>
      <c r="Q334" s="35" t="str">
        <f t="shared" si="123"/>
        <v/>
      </c>
      <c r="R334" s="35"/>
      <c r="S334" s="35" t="str">
        <f t="shared" si="124"/>
        <v>25540516</v>
      </c>
      <c r="T334" s="35" t="s">
        <v>2921</v>
      </c>
      <c r="U334" s="35"/>
      <c r="V334" s="35" t="s">
        <v>3780</v>
      </c>
      <c r="W334" s="35" t="str">
        <f t="shared" si="125"/>
        <v>392</v>
      </c>
      <c r="X334" s="35" t="s">
        <v>37</v>
      </c>
      <c r="Y334" s="35" t="str">
        <f t="shared" si="126"/>
        <v>Asia</v>
      </c>
      <c r="Z334" s="48"/>
      <c r="AA334" s="35"/>
      <c r="AB334" s="35"/>
      <c r="AC334" s="35" t="s">
        <v>24</v>
      </c>
      <c r="AD334" s="35" t="s">
        <v>4866</v>
      </c>
      <c r="AE334" s="35"/>
      <c r="AF334" s="47">
        <v>41680</v>
      </c>
      <c r="AG334" s="45" t="s">
        <v>3758</v>
      </c>
      <c r="AH334" s="47">
        <v>41692</v>
      </c>
      <c r="AI334" s="45" t="s">
        <v>3758</v>
      </c>
      <c r="AJ334" s="35"/>
      <c r="AK334" s="35" t="s">
        <v>4807</v>
      </c>
      <c r="AL334" s="45" t="s">
        <v>3838</v>
      </c>
      <c r="AM334" s="45"/>
      <c r="AN334" s="45"/>
      <c r="AO334" s="45"/>
      <c r="AP334" s="45"/>
      <c r="AQ334" s="35"/>
    </row>
    <row r="335" spans="1:43" s="36" customFormat="1" ht="24">
      <c r="A335" s="40">
        <v>2013</v>
      </c>
      <c r="B335" s="40">
        <v>1</v>
      </c>
      <c r="C335" s="40">
        <v>334</v>
      </c>
      <c r="D335" s="35">
        <v>56540540106</v>
      </c>
      <c r="E335" s="35" t="s">
        <v>17</v>
      </c>
      <c r="F335" s="35" t="s">
        <v>4867</v>
      </c>
      <c r="G335" s="35"/>
      <c r="H335" s="35" t="s">
        <v>4868</v>
      </c>
      <c r="I335" s="35" t="s">
        <v>3670</v>
      </c>
      <c r="J335" s="35" t="s">
        <v>3813</v>
      </c>
      <c r="K335" s="35">
        <f t="shared" si="120"/>
        <v>10000000</v>
      </c>
      <c r="L335" s="35" t="s">
        <v>69</v>
      </c>
      <c r="M335" s="35" t="str">
        <f t="shared" si="121"/>
        <v/>
      </c>
      <c r="N335" s="35"/>
      <c r="O335" s="35" t="str">
        <f t="shared" si="122"/>
        <v/>
      </c>
      <c r="P335" s="35"/>
      <c r="Q335" s="35" t="str">
        <f t="shared" si="123"/>
        <v/>
      </c>
      <c r="R335" s="35"/>
      <c r="S335" s="35" t="str">
        <f t="shared" si="124"/>
        <v>25540516</v>
      </c>
      <c r="T335" s="35" t="s">
        <v>2921</v>
      </c>
      <c r="U335" s="35"/>
      <c r="V335" s="35" t="s">
        <v>3780</v>
      </c>
      <c r="W335" s="35" t="str">
        <f t="shared" si="125"/>
        <v>392</v>
      </c>
      <c r="X335" s="35" t="s">
        <v>37</v>
      </c>
      <c r="Y335" s="35" t="str">
        <f t="shared" si="126"/>
        <v>Asia</v>
      </c>
      <c r="Z335" s="48"/>
      <c r="AA335" s="35"/>
      <c r="AB335" s="35"/>
      <c r="AC335" s="35" t="s">
        <v>24</v>
      </c>
      <c r="AD335" s="35" t="s">
        <v>4869</v>
      </c>
      <c r="AE335" s="35"/>
      <c r="AF335" s="47">
        <v>41680</v>
      </c>
      <c r="AG335" s="45" t="s">
        <v>3758</v>
      </c>
      <c r="AH335" s="47">
        <v>41692</v>
      </c>
      <c r="AI335" s="45" t="s">
        <v>3758</v>
      </c>
      <c r="AJ335" s="35"/>
      <c r="AK335" s="35" t="s">
        <v>4807</v>
      </c>
      <c r="AL335" s="45" t="s">
        <v>3838</v>
      </c>
      <c r="AM335" s="45"/>
      <c r="AN335" s="45"/>
      <c r="AO335" s="45"/>
      <c r="AP335" s="45"/>
      <c r="AQ335" s="35"/>
    </row>
    <row r="336" spans="1:43" s="36" customFormat="1" ht="24">
      <c r="A336" s="40">
        <v>2013</v>
      </c>
      <c r="B336" s="40">
        <v>1</v>
      </c>
      <c r="C336" s="40">
        <v>335</v>
      </c>
      <c r="D336" s="35">
        <v>56540540107</v>
      </c>
      <c r="E336" s="35" t="s">
        <v>17</v>
      </c>
      <c r="F336" s="35" t="s">
        <v>4870</v>
      </c>
      <c r="G336" s="35"/>
      <c r="H336" s="35" t="s">
        <v>3787</v>
      </c>
      <c r="I336" s="35" t="s">
        <v>3670</v>
      </c>
      <c r="J336" s="35" t="s">
        <v>3813</v>
      </c>
      <c r="K336" s="35">
        <f t="shared" ref="K336:K396" si="127">IF(ISBLANK(L336),"",INDEX(FACULTY_CODE,MATCH(L336,FACULTY_NAME_EN,0)))</f>
        <v>10000000</v>
      </c>
      <c r="L336" s="35" t="s">
        <v>69</v>
      </c>
      <c r="M336" s="35" t="str">
        <f t="shared" ref="M336:M396" si="128">IF(ISBLANK(N336),"",INDEX(DEPARTMENT_CODE,MATCH(N336,DEPT_NAME_EN,0)))</f>
        <v/>
      </c>
      <c r="N336" s="35"/>
      <c r="O336" s="35" t="str">
        <f t="shared" ref="O336:O396" si="129">IF(ISBLANK(P336),"",INDEX(Program_Code,MATCH(P336,Program_Name_En,0)))</f>
        <v/>
      </c>
      <c r="P336" s="35"/>
      <c r="Q336" s="35" t="str">
        <f t="shared" ref="Q336:Q396" si="130">IF(ISBLANK(R336),"",INDEX(FOS_Code,MATCH(R336,FOS_Name_En,0)))</f>
        <v/>
      </c>
      <c r="R336" s="35"/>
      <c r="S336" s="35" t="str">
        <f t="shared" ref="S336:S396" si="131">IF(ISBLANK(T336),"",INDEX(Program_Project_Code,MATCH(T336,Program_Project_Name,0)))</f>
        <v>25540516</v>
      </c>
      <c r="T336" s="35" t="s">
        <v>2921</v>
      </c>
      <c r="U336" s="35"/>
      <c r="V336" s="35" t="s">
        <v>3780</v>
      </c>
      <c r="W336" s="35" t="str">
        <f t="shared" ref="W336:W396" si="132">IF(ISBLANK(X336),"",INDEX(Country_Code,MATCH(X336,Country_Name,0)))</f>
        <v>392</v>
      </c>
      <c r="X336" s="35" t="s">
        <v>37</v>
      </c>
      <c r="Y336" s="35" t="str">
        <f t="shared" ref="Y336:Y396" si="133">IF(ISBLANK(X336),"",INDEX(Continents,MATCH(X336,Country_Name,0)))</f>
        <v>Asia</v>
      </c>
      <c r="Z336" s="48"/>
      <c r="AA336" s="35"/>
      <c r="AB336" s="35"/>
      <c r="AC336" s="35" t="s">
        <v>24</v>
      </c>
      <c r="AD336" s="35" t="s">
        <v>4871</v>
      </c>
      <c r="AE336" s="35"/>
      <c r="AF336" s="47">
        <v>41680</v>
      </c>
      <c r="AG336" s="45" t="s">
        <v>3758</v>
      </c>
      <c r="AH336" s="47">
        <v>41692</v>
      </c>
      <c r="AI336" s="45" t="s">
        <v>3758</v>
      </c>
      <c r="AJ336" s="35"/>
      <c r="AK336" s="35" t="s">
        <v>4807</v>
      </c>
      <c r="AL336" s="45" t="s">
        <v>3838</v>
      </c>
      <c r="AM336" s="45"/>
      <c r="AN336" s="45"/>
      <c r="AO336" s="45"/>
      <c r="AP336" s="45"/>
      <c r="AQ336" s="35"/>
    </row>
    <row r="337" spans="1:43" s="36" customFormat="1" ht="24">
      <c r="A337" s="40">
        <v>2013</v>
      </c>
      <c r="B337" s="40">
        <v>1</v>
      </c>
      <c r="C337" s="40">
        <v>336</v>
      </c>
      <c r="D337" s="35">
        <v>56540540108</v>
      </c>
      <c r="E337" s="35" t="s">
        <v>17</v>
      </c>
      <c r="F337" s="35" t="s">
        <v>4872</v>
      </c>
      <c r="G337" s="35"/>
      <c r="H337" s="35" t="s">
        <v>4873</v>
      </c>
      <c r="I337" s="35" t="s">
        <v>3670</v>
      </c>
      <c r="J337" s="35" t="s">
        <v>3813</v>
      </c>
      <c r="K337" s="35">
        <f t="shared" si="127"/>
        <v>10000000</v>
      </c>
      <c r="L337" s="35" t="s">
        <v>69</v>
      </c>
      <c r="M337" s="35" t="str">
        <f t="shared" si="128"/>
        <v/>
      </c>
      <c r="N337" s="35"/>
      <c r="O337" s="35" t="str">
        <f t="shared" si="129"/>
        <v/>
      </c>
      <c r="P337" s="35"/>
      <c r="Q337" s="35" t="str">
        <f t="shared" si="130"/>
        <v/>
      </c>
      <c r="R337" s="35"/>
      <c r="S337" s="35" t="str">
        <f t="shared" si="131"/>
        <v>25540516</v>
      </c>
      <c r="T337" s="35" t="s">
        <v>2921</v>
      </c>
      <c r="U337" s="35"/>
      <c r="V337" s="35" t="s">
        <v>3780</v>
      </c>
      <c r="W337" s="35" t="str">
        <f t="shared" si="132"/>
        <v>392</v>
      </c>
      <c r="X337" s="35" t="s">
        <v>37</v>
      </c>
      <c r="Y337" s="35" t="str">
        <f t="shared" si="133"/>
        <v>Asia</v>
      </c>
      <c r="Z337" s="48"/>
      <c r="AA337" s="35"/>
      <c r="AB337" s="35"/>
      <c r="AC337" s="35" t="s">
        <v>24</v>
      </c>
      <c r="AD337" s="35" t="s">
        <v>4874</v>
      </c>
      <c r="AE337" s="35"/>
      <c r="AF337" s="47">
        <v>41680</v>
      </c>
      <c r="AG337" s="45" t="s">
        <v>3758</v>
      </c>
      <c r="AH337" s="47">
        <v>41692</v>
      </c>
      <c r="AI337" s="45" t="s">
        <v>3758</v>
      </c>
      <c r="AJ337" s="35"/>
      <c r="AK337" s="35" t="s">
        <v>4807</v>
      </c>
      <c r="AL337" s="45" t="s">
        <v>3838</v>
      </c>
      <c r="AM337" s="45"/>
      <c r="AN337" s="45"/>
      <c r="AO337" s="45"/>
      <c r="AP337" s="45"/>
      <c r="AQ337" s="35"/>
    </row>
    <row r="338" spans="1:43" s="36" customFormat="1" ht="24">
      <c r="A338" s="40">
        <v>2013</v>
      </c>
      <c r="B338" s="40">
        <v>1</v>
      </c>
      <c r="C338" s="40">
        <v>337</v>
      </c>
      <c r="D338" s="35">
        <v>56540540109</v>
      </c>
      <c r="E338" s="35" t="s">
        <v>17</v>
      </c>
      <c r="F338" s="35" t="s">
        <v>4875</v>
      </c>
      <c r="G338" s="35"/>
      <c r="H338" s="35" t="s">
        <v>4876</v>
      </c>
      <c r="I338" s="35" t="s">
        <v>3670</v>
      </c>
      <c r="J338" s="35" t="s">
        <v>3813</v>
      </c>
      <c r="K338" s="35">
        <f t="shared" si="127"/>
        <v>10000000</v>
      </c>
      <c r="L338" s="35" t="s">
        <v>69</v>
      </c>
      <c r="M338" s="35" t="str">
        <f t="shared" si="128"/>
        <v/>
      </c>
      <c r="N338" s="35"/>
      <c r="O338" s="35" t="str">
        <f t="shared" si="129"/>
        <v/>
      </c>
      <c r="P338" s="35"/>
      <c r="Q338" s="35" t="str">
        <f t="shared" si="130"/>
        <v/>
      </c>
      <c r="R338" s="35"/>
      <c r="S338" s="35" t="str">
        <f t="shared" si="131"/>
        <v>25540516</v>
      </c>
      <c r="T338" s="35" t="s">
        <v>2921</v>
      </c>
      <c r="U338" s="35"/>
      <c r="V338" s="35" t="s">
        <v>3780</v>
      </c>
      <c r="W338" s="35" t="str">
        <f t="shared" si="132"/>
        <v>392</v>
      </c>
      <c r="X338" s="35" t="s">
        <v>37</v>
      </c>
      <c r="Y338" s="35" t="str">
        <f t="shared" si="133"/>
        <v>Asia</v>
      </c>
      <c r="Z338" s="48"/>
      <c r="AA338" s="35"/>
      <c r="AB338" s="35"/>
      <c r="AC338" s="35" t="s">
        <v>24</v>
      </c>
      <c r="AD338" s="35" t="s">
        <v>4877</v>
      </c>
      <c r="AE338" s="35"/>
      <c r="AF338" s="47">
        <v>41680</v>
      </c>
      <c r="AG338" s="45" t="s">
        <v>3758</v>
      </c>
      <c r="AH338" s="47">
        <v>41692</v>
      </c>
      <c r="AI338" s="45" t="s">
        <v>3758</v>
      </c>
      <c r="AJ338" s="35"/>
      <c r="AK338" s="35" t="s">
        <v>4807</v>
      </c>
      <c r="AL338" s="45" t="s">
        <v>3838</v>
      </c>
      <c r="AM338" s="45"/>
      <c r="AN338" s="45"/>
      <c r="AO338" s="45"/>
      <c r="AP338" s="45"/>
      <c r="AQ338" s="35"/>
    </row>
    <row r="339" spans="1:43" s="36" customFormat="1" ht="24">
      <c r="A339" s="40">
        <v>2013</v>
      </c>
      <c r="B339" s="40">
        <v>1</v>
      </c>
      <c r="C339" s="40">
        <v>338</v>
      </c>
      <c r="D339" s="35">
        <v>56540540110</v>
      </c>
      <c r="E339" s="35" t="s">
        <v>17</v>
      </c>
      <c r="F339" s="35" t="s">
        <v>4878</v>
      </c>
      <c r="G339" s="35"/>
      <c r="H339" s="35" t="s">
        <v>4879</v>
      </c>
      <c r="I339" s="35" t="s">
        <v>3670</v>
      </c>
      <c r="J339" s="35" t="s">
        <v>3813</v>
      </c>
      <c r="K339" s="35">
        <f t="shared" si="127"/>
        <v>10000000</v>
      </c>
      <c r="L339" s="35" t="s">
        <v>69</v>
      </c>
      <c r="M339" s="35" t="str">
        <f t="shared" si="128"/>
        <v/>
      </c>
      <c r="N339" s="35"/>
      <c r="O339" s="35" t="str">
        <f t="shared" si="129"/>
        <v/>
      </c>
      <c r="P339" s="35"/>
      <c r="Q339" s="35" t="str">
        <f t="shared" si="130"/>
        <v/>
      </c>
      <c r="R339" s="35"/>
      <c r="S339" s="35" t="str">
        <f t="shared" si="131"/>
        <v>25540516</v>
      </c>
      <c r="T339" s="35" t="s">
        <v>2921</v>
      </c>
      <c r="U339" s="35"/>
      <c r="V339" s="35" t="s">
        <v>3780</v>
      </c>
      <c r="W339" s="35" t="str">
        <f t="shared" si="132"/>
        <v>392</v>
      </c>
      <c r="X339" s="35" t="s">
        <v>37</v>
      </c>
      <c r="Y339" s="35" t="str">
        <f t="shared" si="133"/>
        <v>Asia</v>
      </c>
      <c r="Z339" s="48"/>
      <c r="AA339" s="35"/>
      <c r="AB339" s="35"/>
      <c r="AC339" s="35" t="s">
        <v>24</v>
      </c>
      <c r="AD339" s="35" t="s">
        <v>4880</v>
      </c>
      <c r="AE339" s="35"/>
      <c r="AF339" s="47">
        <v>41680</v>
      </c>
      <c r="AG339" s="45" t="s">
        <v>3758</v>
      </c>
      <c r="AH339" s="47">
        <v>41692</v>
      </c>
      <c r="AI339" s="45" t="s">
        <v>3758</v>
      </c>
      <c r="AJ339" s="35"/>
      <c r="AK339" s="35" t="s">
        <v>4807</v>
      </c>
      <c r="AL339" s="45" t="s">
        <v>3838</v>
      </c>
      <c r="AM339" s="45"/>
      <c r="AN339" s="45"/>
      <c r="AO339" s="45"/>
      <c r="AP339" s="45"/>
      <c r="AQ339" s="35"/>
    </row>
    <row r="340" spans="1:43" s="36" customFormat="1" ht="24">
      <c r="A340" s="40">
        <v>2013</v>
      </c>
      <c r="B340" s="40">
        <v>1</v>
      </c>
      <c r="C340" s="40">
        <v>339</v>
      </c>
      <c r="D340" s="35">
        <v>56540540111</v>
      </c>
      <c r="E340" s="35" t="s">
        <v>17</v>
      </c>
      <c r="F340" s="35" t="s">
        <v>4881</v>
      </c>
      <c r="G340" s="35"/>
      <c r="H340" s="35" t="s">
        <v>4882</v>
      </c>
      <c r="I340" s="35" t="s">
        <v>3670</v>
      </c>
      <c r="J340" s="35" t="s">
        <v>3813</v>
      </c>
      <c r="K340" s="35">
        <f t="shared" si="127"/>
        <v>10000000</v>
      </c>
      <c r="L340" s="35" t="s">
        <v>69</v>
      </c>
      <c r="M340" s="35" t="str">
        <f t="shared" si="128"/>
        <v/>
      </c>
      <c r="N340" s="35"/>
      <c r="O340" s="35" t="str">
        <f t="shared" si="129"/>
        <v/>
      </c>
      <c r="P340" s="35"/>
      <c r="Q340" s="35" t="str">
        <f t="shared" si="130"/>
        <v/>
      </c>
      <c r="R340" s="35"/>
      <c r="S340" s="35" t="str">
        <f t="shared" si="131"/>
        <v>25540516</v>
      </c>
      <c r="T340" s="35" t="s">
        <v>2921</v>
      </c>
      <c r="U340" s="35"/>
      <c r="V340" s="35" t="s">
        <v>3780</v>
      </c>
      <c r="W340" s="35" t="str">
        <f t="shared" si="132"/>
        <v>392</v>
      </c>
      <c r="X340" s="35" t="s">
        <v>37</v>
      </c>
      <c r="Y340" s="35" t="str">
        <f t="shared" si="133"/>
        <v>Asia</v>
      </c>
      <c r="Z340" s="48"/>
      <c r="AA340" s="35"/>
      <c r="AB340" s="35"/>
      <c r="AC340" s="35" t="s">
        <v>24</v>
      </c>
      <c r="AD340" s="35" t="s">
        <v>4883</v>
      </c>
      <c r="AE340" s="35"/>
      <c r="AF340" s="47">
        <v>41680</v>
      </c>
      <c r="AG340" s="45" t="s">
        <v>3758</v>
      </c>
      <c r="AH340" s="47">
        <v>41692</v>
      </c>
      <c r="AI340" s="45" t="s">
        <v>3758</v>
      </c>
      <c r="AJ340" s="35"/>
      <c r="AK340" s="35" t="s">
        <v>4807</v>
      </c>
      <c r="AL340" s="45" t="s">
        <v>3838</v>
      </c>
      <c r="AM340" s="45"/>
      <c r="AN340" s="45"/>
      <c r="AO340" s="45"/>
      <c r="AP340" s="45"/>
      <c r="AQ340" s="35"/>
    </row>
    <row r="341" spans="1:43" s="36" customFormat="1" ht="24">
      <c r="A341" s="40">
        <v>2013</v>
      </c>
      <c r="B341" s="40">
        <v>1</v>
      </c>
      <c r="C341" s="40">
        <v>340</v>
      </c>
      <c r="D341" s="35">
        <v>56540540112</v>
      </c>
      <c r="E341" s="35" t="s">
        <v>17</v>
      </c>
      <c r="F341" s="35" t="s">
        <v>4884</v>
      </c>
      <c r="G341" s="35"/>
      <c r="H341" s="35" t="s">
        <v>4885</v>
      </c>
      <c r="I341" s="35" t="s">
        <v>3670</v>
      </c>
      <c r="J341" s="35" t="s">
        <v>3813</v>
      </c>
      <c r="K341" s="35">
        <f t="shared" si="127"/>
        <v>10000000</v>
      </c>
      <c r="L341" s="35" t="s">
        <v>69</v>
      </c>
      <c r="M341" s="35" t="str">
        <f t="shared" si="128"/>
        <v/>
      </c>
      <c r="N341" s="35"/>
      <c r="O341" s="35" t="str">
        <f t="shared" si="129"/>
        <v/>
      </c>
      <c r="P341" s="35"/>
      <c r="Q341" s="35" t="str">
        <f t="shared" si="130"/>
        <v/>
      </c>
      <c r="R341" s="35"/>
      <c r="S341" s="35" t="str">
        <f t="shared" si="131"/>
        <v>25540516</v>
      </c>
      <c r="T341" s="35" t="s">
        <v>2921</v>
      </c>
      <c r="U341" s="35"/>
      <c r="V341" s="35" t="s">
        <v>3780</v>
      </c>
      <c r="W341" s="35" t="str">
        <f t="shared" si="132"/>
        <v>392</v>
      </c>
      <c r="X341" s="35" t="s">
        <v>37</v>
      </c>
      <c r="Y341" s="35" t="str">
        <f t="shared" si="133"/>
        <v>Asia</v>
      </c>
      <c r="Z341" s="48"/>
      <c r="AA341" s="35"/>
      <c r="AB341" s="35"/>
      <c r="AC341" s="35" t="s">
        <v>24</v>
      </c>
      <c r="AD341" s="35" t="s">
        <v>4886</v>
      </c>
      <c r="AE341" s="35"/>
      <c r="AF341" s="47">
        <v>41680</v>
      </c>
      <c r="AG341" s="45" t="s">
        <v>3758</v>
      </c>
      <c r="AH341" s="47">
        <v>41692</v>
      </c>
      <c r="AI341" s="45" t="s">
        <v>3758</v>
      </c>
      <c r="AJ341" s="35"/>
      <c r="AK341" s="35" t="s">
        <v>4807</v>
      </c>
      <c r="AL341" s="45" t="s">
        <v>3838</v>
      </c>
      <c r="AM341" s="45"/>
      <c r="AN341" s="45"/>
      <c r="AO341" s="45"/>
      <c r="AP341" s="45"/>
      <c r="AQ341" s="35"/>
    </row>
    <row r="342" spans="1:43" s="36" customFormat="1" ht="24">
      <c r="A342" s="40">
        <v>2013</v>
      </c>
      <c r="B342" s="40">
        <v>1</v>
      </c>
      <c r="C342" s="40">
        <v>341</v>
      </c>
      <c r="D342" s="35">
        <v>56540540113</v>
      </c>
      <c r="E342" s="35" t="s">
        <v>17</v>
      </c>
      <c r="F342" s="35" t="s">
        <v>4887</v>
      </c>
      <c r="G342" s="35"/>
      <c r="H342" s="35" t="s">
        <v>4328</v>
      </c>
      <c r="I342" s="35" t="s">
        <v>3670</v>
      </c>
      <c r="J342" s="35" t="s">
        <v>3813</v>
      </c>
      <c r="K342" s="35">
        <f t="shared" si="127"/>
        <v>10000000</v>
      </c>
      <c r="L342" s="35" t="s">
        <v>69</v>
      </c>
      <c r="M342" s="35" t="str">
        <f t="shared" si="128"/>
        <v/>
      </c>
      <c r="N342" s="35"/>
      <c r="O342" s="35" t="str">
        <f t="shared" si="129"/>
        <v/>
      </c>
      <c r="P342" s="35"/>
      <c r="Q342" s="35" t="str">
        <f t="shared" si="130"/>
        <v/>
      </c>
      <c r="R342" s="35"/>
      <c r="S342" s="35" t="str">
        <f t="shared" si="131"/>
        <v>25540516</v>
      </c>
      <c r="T342" s="35" t="s">
        <v>2921</v>
      </c>
      <c r="U342" s="35"/>
      <c r="V342" s="35" t="s">
        <v>3780</v>
      </c>
      <c r="W342" s="35" t="str">
        <f t="shared" si="132"/>
        <v>392</v>
      </c>
      <c r="X342" s="35" t="s">
        <v>37</v>
      </c>
      <c r="Y342" s="35" t="str">
        <f t="shared" si="133"/>
        <v>Asia</v>
      </c>
      <c r="Z342" s="48"/>
      <c r="AA342" s="35"/>
      <c r="AB342" s="35"/>
      <c r="AC342" s="35" t="s">
        <v>24</v>
      </c>
      <c r="AD342" s="35" t="s">
        <v>4888</v>
      </c>
      <c r="AE342" s="35"/>
      <c r="AF342" s="47">
        <v>41680</v>
      </c>
      <c r="AG342" s="45" t="s">
        <v>3758</v>
      </c>
      <c r="AH342" s="47">
        <v>41692</v>
      </c>
      <c r="AI342" s="45" t="s">
        <v>3758</v>
      </c>
      <c r="AJ342" s="35"/>
      <c r="AK342" s="35" t="s">
        <v>4807</v>
      </c>
      <c r="AL342" s="45" t="s">
        <v>3838</v>
      </c>
      <c r="AM342" s="45"/>
      <c r="AN342" s="45"/>
      <c r="AO342" s="45"/>
      <c r="AP342" s="45"/>
      <c r="AQ342" s="35"/>
    </row>
    <row r="343" spans="1:43" s="36" customFormat="1" ht="24">
      <c r="A343" s="40">
        <v>2013</v>
      </c>
      <c r="B343" s="40">
        <v>1</v>
      </c>
      <c r="C343" s="40">
        <v>342</v>
      </c>
      <c r="D343" s="35">
        <v>56540540114</v>
      </c>
      <c r="E343" s="35" t="s">
        <v>17</v>
      </c>
      <c r="F343" s="35" t="s">
        <v>4889</v>
      </c>
      <c r="G343" s="35"/>
      <c r="H343" s="35" t="s">
        <v>3777</v>
      </c>
      <c r="I343" s="35" t="s">
        <v>3670</v>
      </c>
      <c r="J343" s="35" t="s">
        <v>3813</v>
      </c>
      <c r="K343" s="35">
        <f t="shared" si="127"/>
        <v>10000000</v>
      </c>
      <c r="L343" s="35" t="s">
        <v>69</v>
      </c>
      <c r="M343" s="35" t="str">
        <f t="shared" si="128"/>
        <v/>
      </c>
      <c r="N343" s="35"/>
      <c r="O343" s="35" t="str">
        <f t="shared" si="129"/>
        <v/>
      </c>
      <c r="P343" s="35"/>
      <c r="Q343" s="35" t="str">
        <f t="shared" si="130"/>
        <v/>
      </c>
      <c r="R343" s="35"/>
      <c r="S343" s="35" t="str">
        <f t="shared" si="131"/>
        <v>25540516</v>
      </c>
      <c r="T343" s="35" t="s">
        <v>2921</v>
      </c>
      <c r="U343" s="35"/>
      <c r="V343" s="35" t="s">
        <v>3780</v>
      </c>
      <c r="W343" s="35" t="str">
        <f t="shared" si="132"/>
        <v>392</v>
      </c>
      <c r="X343" s="35" t="s">
        <v>37</v>
      </c>
      <c r="Y343" s="35" t="str">
        <f t="shared" si="133"/>
        <v>Asia</v>
      </c>
      <c r="Z343" s="48"/>
      <c r="AA343" s="35"/>
      <c r="AB343" s="35"/>
      <c r="AC343" s="35" t="s">
        <v>24</v>
      </c>
      <c r="AD343" s="35" t="s">
        <v>4890</v>
      </c>
      <c r="AE343" s="35"/>
      <c r="AF343" s="47">
        <v>41680</v>
      </c>
      <c r="AG343" s="45" t="s">
        <v>3758</v>
      </c>
      <c r="AH343" s="47">
        <v>41692</v>
      </c>
      <c r="AI343" s="45" t="s">
        <v>3758</v>
      </c>
      <c r="AJ343" s="35"/>
      <c r="AK343" s="35" t="s">
        <v>4807</v>
      </c>
      <c r="AL343" s="45" t="s">
        <v>3838</v>
      </c>
      <c r="AM343" s="45"/>
      <c r="AN343" s="45"/>
      <c r="AO343" s="45"/>
      <c r="AP343" s="45"/>
      <c r="AQ343" s="35"/>
    </row>
    <row r="344" spans="1:43" s="36" customFormat="1" ht="24">
      <c r="A344" s="40">
        <v>2013</v>
      </c>
      <c r="B344" s="40">
        <v>1</v>
      </c>
      <c r="C344" s="40">
        <v>343</v>
      </c>
      <c r="D344" s="35">
        <v>56540540115</v>
      </c>
      <c r="E344" s="35" t="s">
        <v>3</v>
      </c>
      <c r="F344" s="35" t="s">
        <v>4891</v>
      </c>
      <c r="G344" s="35"/>
      <c r="H344" s="35" t="s">
        <v>4892</v>
      </c>
      <c r="I344" s="35" t="s">
        <v>3670</v>
      </c>
      <c r="J344" s="35" t="s">
        <v>3813</v>
      </c>
      <c r="K344" s="35">
        <f t="shared" si="127"/>
        <v>10000000</v>
      </c>
      <c r="L344" s="35" t="s">
        <v>69</v>
      </c>
      <c r="M344" s="35" t="str">
        <f t="shared" si="128"/>
        <v/>
      </c>
      <c r="N344" s="35"/>
      <c r="O344" s="35" t="str">
        <f t="shared" si="129"/>
        <v/>
      </c>
      <c r="P344" s="35"/>
      <c r="Q344" s="35" t="str">
        <f t="shared" si="130"/>
        <v/>
      </c>
      <c r="R344" s="35"/>
      <c r="S344" s="35" t="str">
        <f t="shared" si="131"/>
        <v>25540516</v>
      </c>
      <c r="T344" s="35" t="s">
        <v>2921</v>
      </c>
      <c r="U344" s="35"/>
      <c r="V344" s="35" t="s">
        <v>3780</v>
      </c>
      <c r="W344" s="35" t="str">
        <f t="shared" si="132"/>
        <v>392</v>
      </c>
      <c r="X344" s="35" t="s">
        <v>37</v>
      </c>
      <c r="Y344" s="35" t="str">
        <f t="shared" si="133"/>
        <v>Asia</v>
      </c>
      <c r="Z344" s="48"/>
      <c r="AA344" s="35"/>
      <c r="AB344" s="35"/>
      <c r="AC344" s="35" t="s">
        <v>24</v>
      </c>
      <c r="AD344" s="35" t="s">
        <v>4893</v>
      </c>
      <c r="AE344" s="35"/>
      <c r="AF344" s="47">
        <v>41680</v>
      </c>
      <c r="AG344" s="45" t="s">
        <v>3758</v>
      </c>
      <c r="AH344" s="47">
        <v>41692</v>
      </c>
      <c r="AI344" s="45" t="s">
        <v>3758</v>
      </c>
      <c r="AJ344" s="35"/>
      <c r="AK344" s="35" t="s">
        <v>4807</v>
      </c>
      <c r="AL344" s="45" t="s">
        <v>3838</v>
      </c>
      <c r="AM344" s="45"/>
      <c r="AN344" s="45"/>
      <c r="AO344" s="45"/>
      <c r="AP344" s="45"/>
      <c r="AQ344" s="35"/>
    </row>
    <row r="345" spans="1:43" s="36" customFormat="1" ht="24">
      <c r="A345" s="40">
        <v>2013</v>
      </c>
      <c r="B345" s="40">
        <v>1</v>
      </c>
      <c r="C345" s="40">
        <v>344</v>
      </c>
      <c r="D345" s="35">
        <v>56540540116</v>
      </c>
      <c r="E345" s="35" t="s">
        <v>3</v>
      </c>
      <c r="F345" s="35" t="s">
        <v>4894</v>
      </c>
      <c r="G345" s="35"/>
      <c r="H345" s="35" t="s">
        <v>4895</v>
      </c>
      <c r="I345" s="35" t="s">
        <v>3670</v>
      </c>
      <c r="J345" s="35" t="s">
        <v>3813</v>
      </c>
      <c r="K345" s="35">
        <f t="shared" si="127"/>
        <v>10000000</v>
      </c>
      <c r="L345" s="35" t="s">
        <v>69</v>
      </c>
      <c r="M345" s="35" t="str">
        <f t="shared" si="128"/>
        <v/>
      </c>
      <c r="N345" s="35"/>
      <c r="O345" s="35" t="str">
        <f t="shared" si="129"/>
        <v/>
      </c>
      <c r="P345" s="35"/>
      <c r="Q345" s="35" t="str">
        <f t="shared" si="130"/>
        <v/>
      </c>
      <c r="R345" s="35"/>
      <c r="S345" s="35" t="str">
        <f t="shared" si="131"/>
        <v>25540516</v>
      </c>
      <c r="T345" s="35" t="s">
        <v>2921</v>
      </c>
      <c r="U345" s="35"/>
      <c r="V345" s="35" t="s">
        <v>3780</v>
      </c>
      <c r="W345" s="35" t="str">
        <f t="shared" si="132"/>
        <v>392</v>
      </c>
      <c r="X345" s="35" t="s">
        <v>37</v>
      </c>
      <c r="Y345" s="35" t="str">
        <f t="shared" si="133"/>
        <v>Asia</v>
      </c>
      <c r="Z345" s="48"/>
      <c r="AA345" s="35"/>
      <c r="AB345" s="35"/>
      <c r="AC345" s="35" t="s">
        <v>24</v>
      </c>
      <c r="AD345" s="35" t="s">
        <v>4896</v>
      </c>
      <c r="AE345" s="35"/>
      <c r="AF345" s="47">
        <v>41680</v>
      </c>
      <c r="AG345" s="45" t="s">
        <v>3758</v>
      </c>
      <c r="AH345" s="47">
        <v>41692</v>
      </c>
      <c r="AI345" s="45" t="s">
        <v>3758</v>
      </c>
      <c r="AJ345" s="35"/>
      <c r="AK345" s="35" t="s">
        <v>4807</v>
      </c>
      <c r="AL345" s="45" t="s">
        <v>3838</v>
      </c>
      <c r="AM345" s="45"/>
      <c r="AN345" s="45"/>
      <c r="AO345" s="45"/>
      <c r="AP345" s="45"/>
      <c r="AQ345" s="35"/>
    </row>
    <row r="346" spans="1:43" s="36" customFormat="1" ht="24">
      <c r="A346" s="40">
        <v>2013</v>
      </c>
      <c r="B346" s="40">
        <v>1</v>
      </c>
      <c r="C346" s="40">
        <v>345</v>
      </c>
      <c r="D346" s="35">
        <v>56540540117</v>
      </c>
      <c r="E346" s="35" t="s">
        <v>17</v>
      </c>
      <c r="F346" s="35" t="s">
        <v>4897</v>
      </c>
      <c r="G346" s="35"/>
      <c r="H346" s="35" t="s">
        <v>4898</v>
      </c>
      <c r="I346" s="35" t="s">
        <v>3670</v>
      </c>
      <c r="J346" s="35" t="s">
        <v>3813</v>
      </c>
      <c r="K346" s="35">
        <f t="shared" si="127"/>
        <v>10000000</v>
      </c>
      <c r="L346" s="35" t="s">
        <v>69</v>
      </c>
      <c r="M346" s="35" t="str">
        <f t="shared" si="128"/>
        <v/>
      </c>
      <c r="N346" s="35"/>
      <c r="O346" s="35" t="str">
        <f t="shared" si="129"/>
        <v/>
      </c>
      <c r="P346" s="35"/>
      <c r="Q346" s="35" t="str">
        <f t="shared" si="130"/>
        <v/>
      </c>
      <c r="R346" s="35"/>
      <c r="S346" s="35" t="str">
        <f t="shared" si="131"/>
        <v>25540516</v>
      </c>
      <c r="T346" s="35" t="s">
        <v>2921</v>
      </c>
      <c r="U346" s="35"/>
      <c r="V346" s="35" t="s">
        <v>3780</v>
      </c>
      <c r="W346" s="35" t="str">
        <f t="shared" si="132"/>
        <v>392</v>
      </c>
      <c r="X346" s="35" t="s">
        <v>37</v>
      </c>
      <c r="Y346" s="35" t="str">
        <f t="shared" si="133"/>
        <v>Asia</v>
      </c>
      <c r="Z346" s="48"/>
      <c r="AA346" s="35"/>
      <c r="AB346" s="35"/>
      <c r="AC346" s="35" t="s">
        <v>24</v>
      </c>
      <c r="AD346" s="35" t="s">
        <v>4899</v>
      </c>
      <c r="AE346" s="35"/>
      <c r="AF346" s="47">
        <v>41680</v>
      </c>
      <c r="AG346" s="45" t="s">
        <v>3758</v>
      </c>
      <c r="AH346" s="47">
        <v>41692</v>
      </c>
      <c r="AI346" s="45" t="s">
        <v>3758</v>
      </c>
      <c r="AJ346" s="35"/>
      <c r="AK346" s="35" t="s">
        <v>4807</v>
      </c>
      <c r="AL346" s="45" t="s">
        <v>3838</v>
      </c>
      <c r="AM346" s="45"/>
      <c r="AN346" s="45"/>
      <c r="AO346" s="45"/>
      <c r="AP346" s="45"/>
      <c r="AQ346" s="35"/>
    </row>
    <row r="347" spans="1:43" s="36" customFormat="1" ht="24">
      <c r="A347" s="40">
        <v>2013</v>
      </c>
      <c r="B347" s="40">
        <v>1</v>
      </c>
      <c r="C347" s="40">
        <v>346</v>
      </c>
      <c r="D347" s="35">
        <v>56540540118</v>
      </c>
      <c r="E347" s="35" t="s">
        <v>17</v>
      </c>
      <c r="F347" s="35" t="s">
        <v>4900</v>
      </c>
      <c r="G347" s="35"/>
      <c r="H347" s="35" t="s">
        <v>4901</v>
      </c>
      <c r="I347" s="35" t="s">
        <v>3670</v>
      </c>
      <c r="J347" s="35" t="s">
        <v>3813</v>
      </c>
      <c r="K347" s="35">
        <f t="shared" si="127"/>
        <v>10000000</v>
      </c>
      <c r="L347" s="35" t="s">
        <v>69</v>
      </c>
      <c r="M347" s="35" t="str">
        <f t="shared" si="128"/>
        <v/>
      </c>
      <c r="N347" s="35"/>
      <c r="O347" s="35" t="str">
        <f t="shared" si="129"/>
        <v/>
      </c>
      <c r="P347" s="35"/>
      <c r="Q347" s="35" t="str">
        <f t="shared" si="130"/>
        <v/>
      </c>
      <c r="R347" s="35"/>
      <c r="S347" s="35" t="str">
        <f t="shared" si="131"/>
        <v>25540516</v>
      </c>
      <c r="T347" s="35" t="s">
        <v>2921</v>
      </c>
      <c r="U347" s="35"/>
      <c r="V347" s="35" t="s">
        <v>3780</v>
      </c>
      <c r="W347" s="35" t="str">
        <f t="shared" si="132"/>
        <v>392</v>
      </c>
      <c r="X347" s="35" t="s">
        <v>37</v>
      </c>
      <c r="Y347" s="35" t="str">
        <f t="shared" si="133"/>
        <v>Asia</v>
      </c>
      <c r="Z347" s="48"/>
      <c r="AA347" s="35"/>
      <c r="AB347" s="35"/>
      <c r="AC347" s="35" t="s">
        <v>24</v>
      </c>
      <c r="AD347" s="35" t="s">
        <v>4902</v>
      </c>
      <c r="AE347" s="35"/>
      <c r="AF347" s="47">
        <v>41680</v>
      </c>
      <c r="AG347" s="45" t="s">
        <v>3758</v>
      </c>
      <c r="AH347" s="47">
        <v>41692</v>
      </c>
      <c r="AI347" s="45" t="s">
        <v>3758</v>
      </c>
      <c r="AJ347" s="35"/>
      <c r="AK347" s="35" t="s">
        <v>4807</v>
      </c>
      <c r="AL347" s="45" t="s">
        <v>3838</v>
      </c>
      <c r="AM347" s="45"/>
      <c r="AN347" s="45"/>
      <c r="AO347" s="45"/>
      <c r="AP347" s="45"/>
      <c r="AQ347" s="35"/>
    </row>
    <row r="348" spans="1:43" s="36" customFormat="1" ht="24">
      <c r="A348" s="40">
        <v>2013</v>
      </c>
      <c r="B348" s="40">
        <v>1</v>
      </c>
      <c r="C348" s="40">
        <v>347</v>
      </c>
      <c r="D348" s="35">
        <v>56540540119</v>
      </c>
      <c r="E348" s="35" t="s">
        <v>3</v>
      </c>
      <c r="F348" s="35" t="s">
        <v>4903</v>
      </c>
      <c r="G348" s="35"/>
      <c r="H348" s="35" t="s">
        <v>4904</v>
      </c>
      <c r="I348" s="35" t="s">
        <v>3670</v>
      </c>
      <c r="J348" s="35" t="s">
        <v>3813</v>
      </c>
      <c r="K348" s="35">
        <f t="shared" si="127"/>
        <v>10000000</v>
      </c>
      <c r="L348" s="35" t="s">
        <v>69</v>
      </c>
      <c r="M348" s="35" t="str">
        <f t="shared" si="128"/>
        <v/>
      </c>
      <c r="N348" s="35"/>
      <c r="O348" s="35" t="str">
        <f t="shared" si="129"/>
        <v/>
      </c>
      <c r="P348" s="35"/>
      <c r="Q348" s="35" t="str">
        <f t="shared" si="130"/>
        <v/>
      </c>
      <c r="R348" s="35"/>
      <c r="S348" s="35" t="str">
        <f t="shared" si="131"/>
        <v>25540516</v>
      </c>
      <c r="T348" s="35" t="s">
        <v>2921</v>
      </c>
      <c r="U348" s="35"/>
      <c r="V348" s="35" t="s">
        <v>3780</v>
      </c>
      <c r="W348" s="35" t="str">
        <f t="shared" si="132"/>
        <v>392</v>
      </c>
      <c r="X348" s="35" t="s">
        <v>37</v>
      </c>
      <c r="Y348" s="35" t="str">
        <f t="shared" si="133"/>
        <v>Asia</v>
      </c>
      <c r="Z348" s="48"/>
      <c r="AA348" s="35"/>
      <c r="AB348" s="35"/>
      <c r="AC348" s="35" t="s">
        <v>24</v>
      </c>
      <c r="AD348" s="35" t="s">
        <v>4905</v>
      </c>
      <c r="AE348" s="35"/>
      <c r="AF348" s="47">
        <v>41680</v>
      </c>
      <c r="AG348" s="45" t="s">
        <v>3758</v>
      </c>
      <c r="AH348" s="47">
        <v>41692</v>
      </c>
      <c r="AI348" s="45" t="s">
        <v>3758</v>
      </c>
      <c r="AJ348" s="35"/>
      <c r="AK348" s="35" t="s">
        <v>4807</v>
      </c>
      <c r="AL348" s="45" t="s">
        <v>3838</v>
      </c>
      <c r="AM348" s="45"/>
      <c r="AN348" s="45"/>
      <c r="AO348" s="45"/>
      <c r="AP348" s="45"/>
      <c r="AQ348" s="35"/>
    </row>
    <row r="349" spans="1:43" s="36" customFormat="1" ht="24">
      <c r="A349" s="40">
        <v>2013</v>
      </c>
      <c r="B349" s="40">
        <v>1</v>
      </c>
      <c r="C349" s="40">
        <v>348</v>
      </c>
      <c r="D349" s="35">
        <v>56540540120</v>
      </c>
      <c r="E349" s="35" t="s">
        <v>17</v>
      </c>
      <c r="F349" s="35" t="s">
        <v>3802</v>
      </c>
      <c r="G349" s="35"/>
      <c r="H349" s="35" t="s">
        <v>4906</v>
      </c>
      <c r="I349" s="35" t="s">
        <v>3670</v>
      </c>
      <c r="J349" s="35" t="s">
        <v>3813</v>
      </c>
      <c r="K349" s="35">
        <f t="shared" si="127"/>
        <v>10000000</v>
      </c>
      <c r="L349" s="35" t="s">
        <v>69</v>
      </c>
      <c r="M349" s="35" t="str">
        <f t="shared" si="128"/>
        <v/>
      </c>
      <c r="N349" s="35"/>
      <c r="O349" s="35" t="str">
        <f t="shared" si="129"/>
        <v/>
      </c>
      <c r="P349" s="35"/>
      <c r="Q349" s="35" t="str">
        <f t="shared" si="130"/>
        <v/>
      </c>
      <c r="R349" s="35"/>
      <c r="S349" s="35" t="str">
        <f t="shared" si="131"/>
        <v>25540516</v>
      </c>
      <c r="T349" s="35" t="s">
        <v>2921</v>
      </c>
      <c r="U349" s="35"/>
      <c r="V349" s="35" t="s">
        <v>3780</v>
      </c>
      <c r="W349" s="35" t="str">
        <f t="shared" si="132"/>
        <v>392</v>
      </c>
      <c r="X349" s="35" t="s">
        <v>37</v>
      </c>
      <c r="Y349" s="35" t="str">
        <f t="shared" si="133"/>
        <v>Asia</v>
      </c>
      <c r="Z349" s="48"/>
      <c r="AA349" s="35"/>
      <c r="AB349" s="35"/>
      <c r="AC349" s="35" t="s">
        <v>24</v>
      </c>
      <c r="AD349" s="35" t="s">
        <v>4907</v>
      </c>
      <c r="AE349" s="35"/>
      <c r="AF349" s="47">
        <v>41680</v>
      </c>
      <c r="AG349" s="45" t="s">
        <v>3758</v>
      </c>
      <c r="AH349" s="47">
        <v>41692</v>
      </c>
      <c r="AI349" s="45" t="s">
        <v>3758</v>
      </c>
      <c r="AJ349" s="35"/>
      <c r="AK349" s="35" t="s">
        <v>4807</v>
      </c>
      <c r="AL349" s="45" t="s">
        <v>3838</v>
      </c>
      <c r="AM349" s="45"/>
      <c r="AN349" s="45"/>
      <c r="AO349" s="45"/>
      <c r="AP349" s="45"/>
      <c r="AQ349" s="35"/>
    </row>
    <row r="350" spans="1:43" s="36" customFormat="1" ht="24">
      <c r="A350" s="40">
        <v>2013</v>
      </c>
      <c r="B350" s="40">
        <v>1</v>
      </c>
      <c r="C350" s="40">
        <v>349</v>
      </c>
      <c r="D350" s="35">
        <v>56540540121</v>
      </c>
      <c r="E350" s="35" t="s">
        <v>17</v>
      </c>
      <c r="F350" s="35" t="s">
        <v>4908</v>
      </c>
      <c r="G350" s="35"/>
      <c r="H350" s="35" t="s">
        <v>4909</v>
      </c>
      <c r="I350" s="35" t="s">
        <v>3670</v>
      </c>
      <c r="J350" s="35" t="s">
        <v>3813</v>
      </c>
      <c r="K350" s="35">
        <f t="shared" si="127"/>
        <v>10000000</v>
      </c>
      <c r="L350" s="35" t="s">
        <v>69</v>
      </c>
      <c r="M350" s="35" t="str">
        <f t="shared" si="128"/>
        <v/>
      </c>
      <c r="N350" s="35"/>
      <c r="O350" s="35" t="str">
        <f t="shared" si="129"/>
        <v/>
      </c>
      <c r="P350" s="35"/>
      <c r="Q350" s="35" t="str">
        <f t="shared" si="130"/>
        <v/>
      </c>
      <c r="R350" s="35"/>
      <c r="S350" s="35" t="str">
        <f t="shared" si="131"/>
        <v>25540516</v>
      </c>
      <c r="T350" s="35" t="s">
        <v>2921</v>
      </c>
      <c r="U350" s="35"/>
      <c r="V350" s="35" t="s">
        <v>3780</v>
      </c>
      <c r="W350" s="35" t="str">
        <f t="shared" si="132"/>
        <v>392</v>
      </c>
      <c r="X350" s="35" t="s">
        <v>37</v>
      </c>
      <c r="Y350" s="35" t="str">
        <f t="shared" si="133"/>
        <v>Asia</v>
      </c>
      <c r="Z350" s="48"/>
      <c r="AA350" s="35"/>
      <c r="AB350" s="35"/>
      <c r="AC350" s="35" t="s">
        <v>24</v>
      </c>
      <c r="AD350" s="35" t="s">
        <v>4910</v>
      </c>
      <c r="AE350" s="35"/>
      <c r="AF350" s="47">
        <v>41680</v>
      </c>
      <c r="AG350" s="45" t="s">
        <v>3758</v>
      </c>
      <c r="AH350" s="47">
        <v>41692</v>
      </c>
      <c r="AI350" s="45" t="s">
        <v>3758</v>
      </c>
      <c r="AJ350" s="35"/>
      <c r="AK350" s="35" t="s">
        <v>4807</v>
      </c>
      <c r="AL350" s="45" t="s">
        <v>3838</v>
      </c>
      <c r="AM350" s="45"/>
      <c r="AN350" s="45"/>
      <c r="AO350" s="45"/>
      <c r="AP350" s="45"/>
      <c r="AQ350" s="35"/>
    </row>
    <row r="351" spans="1:43" s="36" customFormat="1" ht="24">
      <c r="A351" s="40">
        <v>2013</v>
      </c>
      <c r="B351" s="40">
        <v>1</v>
      </c>
      <c r="C351" s="40">
        <v>350</v>
      </c>
      <c r="D351" s="35">
        <v>56540540122</v>
      </c>
      <c r="E351" s="35" t="s">
        <v>17</v>
      </c>
      <c r="F351" s="35" t="s">
        <v>4911</v>
      </c>
      <c r="G351" s="35"/>
      <c r="H351" s="35" t="s">
        <v>4912</v>
      </c>
      <c r="I351" s="35" t="s">
        <v>3670</v>
      </c>
      <c r="J351" s="35" t="s">
        <v>3813</v>
      </c>
      <c r="K351" s="35">
        <f t="shared" si="127"/>
        <v>10000000</v>
      </c>
      <c r="L351" s="35" t="s">
        <v>69</v>
      </c>
      <c r="M351" s="35" t="str">
        <f t="shared" si="128"/>
        <v/>
      </c>
      <c r="N351" s="35"/>
      <c r="O351" s="35" t="str">
        <f t="shared" si="129"/>
        <v/>
      </c>
      <c r="P351" s="35"/>
      <c r="Q351" s="35" t="str">
        <f t="shared" si="130"/>
        <v/>
      </c>
      <c r="R351" s="35"/>
      <c r="S351" s="35" t="str">
        <f t="shared" si="131"/>
        <v>25540516</v>
      </c>
      <c r="T351" s="35" t="s">
        <v>2921</v>
      </c>
      <c r="U351" s="35"/>
      <c r="V351" s="35" t="s">
        <v>3780</v>
      </c>
      <c r="W351" s="35" t="str">
        <f t="shared" si="132"/>
        <v>392</v>
      </c>
      <c r="X351" s="35" t="s">
        <v>37</v>
      </c>
      <c r="Y351" s="35" t="str">
        <f t="shared" si="133"/>
        <v>Asia</v>
      </c>
      <c r="Z351" s="48"/>
      <c r="AA351" s="35"/>
      <c r="AB351" s="35"/>
      <c r="AC351" s="35" t="s">
        <v>24</v>
      </c>
      <c r="AD351" s="35" t="s">
        <v>4913</v>
      </c>
      <c r="AE351" s="35"/>
      <c r="AF351" s="47">
        <v>41680</v>
      </c>
      <c r="AG351" s="45" t="s">
        <v>3758</v>
      </c>
      <c r="AH351" s="47">
        <v>41692</v>
      </c>
      <c r="AI351" s="45" t="s">
        <v>3758</v>
      </c>
      <c r="AJ351" s="35"/>
      <c r="AK351" s="35" t="s">
        <v>4807</v>
      </c>
      <c r="AL351" s="45" t="s">
        <v>3838</v>
      </c>
      <c r="AM351" s="45"/>
      <c r="AN351" s="45"/>
      <c r="AO351" s="45"/>
      <c r="AP351" s="45"/>
      <c r="AQ351" s="35"/>
    </row>
    <row r="352" spans="1:43" s="36" customFormat="1" ht="24">
      <c r="A352" s="40">
        <v>2013</v>
      </c>
      <c r="B352" s="40">
        <v>1</v>
      </c>
      <c r="C352" s="40">
        <v>351</v>
      </c>
      <c r="D352" s="35">
        <v>56540540123</v>
      </c>
      <c r="E352" s="35" t="s">
        <v>17</v>
      </c>
      <c r="F352" s="35" t="s">
        <v>4914</v>
      </c>
      <c r="G352" s="35"/>
      <c r="H352" s="35" t="s">
        <v>4915</v>
      </c>
      <c r="I352" s="35" t="s">
        <v>3670</v>
      </c>
      <c r="J352" s="35" t="s">
        <v>3813</v>
      </c>
      <c r="K352" s="35">
        <f t="shared" si="127"/>
        <v>10000000</v>
      </c>
      <c r="L352" s="35" t="s">
        <v>69</v>
      </c>
      <c r="M352" s="35" t="str">
        <f t="shared" si="128"/>
        <v/>
      </c>
      <c r="N352" s="35"/>
      <c r="O352" s="35" t="str">
        <f t="shared" si="129"/>
        <v/>
      </c>
      <c r="P352" s="35"/>
      <c r="Q352" s="35" t="str">
        <f t="shared" si="130"/>
        <v/>
      </c>
      <c r="R352" s="35"/>
      <c r="S352" s="35" t="str">
        <f t="shared" si="131"/>
        <v>25540516</v>
      </c>
      <c r="T352" s="35" t="s">
        <v>2921</v>
      </c>
      <c r="U352" s="35"/>
      <c r="V352" s="35" t="s">
        <v>3780</v>
      </c>
      <c r="W352" s="35" t="str">
        <f t="shared" si="132"/>
        <v>392</v>
      </c>
      <c r="X352" s="35" t="s">
        <v>37</v>
      </c>
      <c r="Y352" s="35" t="str">
        <f t="shared" si="133"/>
        <v>Asia</v>
      </c>
      <c r="Z352" s="48"/>
      <c r="AA352" s="35"/>
      <c r="AB352" s="35"/>
      <c r="AC352" s="35" t="s">
        <v>24</v>
      </c>
      <c r="AD352" s="35" t="s">
        <v>4916</v>
      </c>
      <c r="AE352" s="35"/>
      <c r="AF352" s="47">
        <v>41680</v>
      </c>
      <c r="AG352" s="45" t="s">
        <v>3758</v>
      </c>
      <c r="AH352" s="47">
        <v>41692</v>
      </c>
      <c r="AI352" s="45" t="s">
        <v>3758</v>
      </c>
      <c r="AJ352" s="35"/>
      <c r="AK352" s="35" t="s">
        <v>4807</v>
      </c>
      <c r="AL352" s="45" t="s">
        <v>3838</v>
      </c>
      <c r="AM352" s="45"/>
      <c r="AN352" s="45"/>
      <c r="AO352" s="45"/>
      <c r="AP352" s="45"/>
      <c r="AQ352" s="35"/>
    </row>
    <row r="353" spans="1:43" s="36" customFormat="1" ht="24">
      <c r="A353" s="40">
        <v>2013</v>
      </c>
      <c r="B353" s="40">
        <v>1</v>
      </c>
      <c r="C353" s="40">
        <v>352</v>
      </c>
      <c r="D353" s="49">
        <v>56540540124</v>
      </c>
      <c r="E353" s="35" t="s">
        <v>17</v>
      </c>
      <c r="F353" s="35" t="s">
        <v>4917</v>
      </c>
      <c r="G353" s="35"/>
      <c r="H353" s="35" t="s">
        <v>4268</v>
      </c>
      <c r="I353" s="35" t="s">
        <v>3670</v>
      </c>
      <c r="J353" s="35" t="s">
        <v>3813</v>
      </c>
      <c r="K353" s="35">
        <f t="shared" si="127"/>
        <v>10000000</v>
      </c>
      <c r="L353" s="35" t="s">
        <v>69</v>
      </c>
      <c r="M353" s="35" t="str">
        <f t="shared" si="128"/>
        <v/>
      </c>
      <c r="N353" s="35"/>
      <c r="O353" s="35" t="str">
        <f t="shared" si="129"/>
        <v/>
      </c>
      <c r="P353" s="35"/>
      <c r="Q353" s="35" t="str">
        <f t="shared" si="130"/>
        <v/>
      </c>
      <c r="R353" s="35"/>
      <c r="S353" s="35" t="str">
        <f t="shared" si="131"/>
        <v>25540516</v>
      </c>
      <c r="T353" s="35" t="s">
        <v>2921</v>
      </c>
      <c r="U353" s="35"/>
      <c r="V353" s="35" t="s">
        <v>3780</v>
      </c>
      <c r="W353" s="35" t="str">
        <f t="shared" si="132"/>
        <v>392</v>
      </c>
      <c r="X353" s="35" t="s">
        <v>37</v>
      </c>
      <c r="Y353" s="35" t="str">
        <f t="shared" si="133"/>
        <v>Asia</v>
      </c>
      <c r="Z353" s="48"/>
      <c r="AA353" s="35"/>
      <c r="AB353" s="35"/>
      <c r="AC353" s="35" t="s">
        <v>24</v>
      </c>
      <c r="AD353" s="35"/>
      <c r="AE353" s="35"/>
      <c r="AF353" s="47">
        <v>41683</v>
      </c>
      <c r="AG353" s="45" t="s">
        <v>3758</v>
      </c>
      <c r="AH353" s="47">
        <v>41692</v>
      </c>
      <c r="AI353" s="45" t="s">
        <v>3758</v>
      </c>
      <c r="AJ353" s="35"/>
      <c r="AK353" s="35" t="s">
        <v>4918</v>
      </c>
      <c r="AL353" s="45" t="s">
        <v>3838</v>
      </c>
      <c r="AM353" s="45"/>
      <c r="AN353" s="45"/>
      <c r="AO353" s="45"/>
      <c r="AP353" s="45"/>
      <c r="AQ353" s="35"/>
    </row>
    <row r="354" spans="1:43" s="36" customFormat="1" ht="24">
      <c r="A354" s="40">
        <v>2013</v>
      </c>
      <c r="B354" s="40">
        <v>1</v>
      </c>
      <c r="C354" s="40">
        <v>353</v>
      </c>
      <c r="D354" s="49">
        <v>56540540125</v>
      </c>
      <c r="E354" s="35" t="s">
        <v>17</v>
      </c>
      <c r="F354" s="35" t="s">
        <v>4919</v>
      </c>
      <c r="G354" s="35"/>
      <c r="H354" s="35" t="s">
        <v>4920</v>
      </c>
      <c r="I354" s="35" t="s">
        <v>3670</v>
      </c>
      <c r="J354" s="35" t="s">
        <v>3813</v>
      </c>
      <c r="K354" s="35">
        <f t="shared" si="127"/>
        <v>10000000</v>
      </c>
      <c r="L354" s="35" t="s">
        <v>69</v>
      </c>
      <c r="M354" s="35" t="str">
        <f t="shared" si="128"/>
        <v/>
      </c>
      <c r="N354" s="35"/>
      <c r="O354" s="35" t="str">
        <f t="shared" si="129"/>
        <v/>
      </c>
      <c r="P354" s="35"/>
      <c r="Q354" s="35" t="str">
        <f t="shared" si="130"/>
        <v/>
      </c>
      <c r="R354" s="35"/>
      <c r="S354" s="35" t="str">
        <f t="shared" si="131"/>
        <v>25540516</v>
      </c>
      <c r="T354" s="35" t="s">
        <v>2921</v>
      </c>
      <c r="U354" s="35"/>
      <c r="V354" s="35" t="s">
        <v>3780</v>
      </c>
      <c r="W354" s="35" t="str">
        <f t="shared" si="132"/>
        <v>392</v>
      </c>
      <c r="X354" s="35" t="s">
        <v>37</v>
      </c>
      <c r="Y354" s="35" t="str">
        <f t="shared" si="133"/>
        <v>Asia</v>
      </c>
      <c r="Z354" s="48"/>
      <c r="AA354" s="35"/>
      <c r="AB354" s="35"/>
      <c r="AC354" s="35" t="s">
        <v>24</v>
      </c>
      <c r="AD354" s="35"/>
      <c r="AE354" s="35"/>
      <c r="AF354" s="47">
        <v>41683</v>
      </c>
      <c r="AG354" s="45" t="s">
        <v>3758</v>
      </c>
      <c r="AH354" s="47">
        <v>41692</v>
      </c>
      <c r="AI354" s="45" t="s">
        <v>3758</v>
      </c>
      <c r="AJ354" s="35"/>
      <c r="AK354" s="35" t="s">
        <v>4918</v>
      </c>
      <c r="AL354" s="45" t="s">
        <v>3838</v>
      </c>
      <c r="AM354" s="45"/>
      <c r="AN354" s="45"/>
      <c r="AO354" s="45"/>
      <c r="AP354" s="45"/>
      <c r="AQ354" s="35"/>
    </row>
    <row r="355" spans="1:43" s="36" customFormat="1" ht="24">
      <c r="A355" s="40">
        <v>2013</v>
      </c>
      <c r="B355" s="40">
        <v>1</v>
      </c>
      <c r="C355" s="40">
        <v>354</v>
      </c>
      <c r="D355" s="49">
        <v>56540540126</v>
      </c>
      <c r="E355" s="35" t="s">
        <v>17</v>
      </c>
      <c r="F355" s="35" t="s">
        <v>4921</v>
      </c>
      <c r="G355" s="35"/>
      <c r="H355" s="35" t="s">
        <v>4922</v>
      </c>
      <c r="I355" s="35" t="s">
        <v>3670</v>
      </c>
      <c r="J355" s="35" t="s">
        <v>3813</v>
      </c>
      <c r="K355" s="35">
        <f t="shared" si="127"/>
        <v>10000000</v>
      </c>
      <c r="L355" s="35" t="s">
        <v>69</v>
      </c>
      <c r="M355" s="35" t="str">
        <f t="shared" si="128"/>
        <v/>
      </c>
      <c r="N355" s="35"/>
      <c r="O355" s="35" t="str">
        <f t="shared" si="129"/>
        <v/>
      </c>
      <c r="P355" s="35"/>
      <c r="Q355" s="35" t="str">
        <f t="shared" si="130"/>
        <v/>
      </c>
      <c r="R355" s="35"/>
      <c r="S355" s="35" t="str">
        <f t="shared" si="131"/>
        <v>25540516</v>
      </c>
      <c r="T355" s="35" t="s">
        <v>2921</v>
      </c>
      <c r="U355" s="35"/>
      <c r="V355" s="35" t="s">
        <v>3780</v>
      </c>
      <c r="W355" s="35" t="str">
        <f t="shared" si="132"/>
        <v>392</v>
      </c>
      <c r="X355" s="35" t="s">
        <v>37</v>
      </c>
      <c r="Y355" s="35" t="str">
        <f t="shared" si="133"/>
        <v>Asia</v>
      </c>
      <c r="Z355" s="48"/>
      <c r="AA355" s="35"/>
      <c r="AB355" s="35"/>
      <c r="AC355" s="35" t="s">
        <v>24</v>
      </c>
      <c r="AD355" s="35"/>
      <c r="AE355" s="35"/>
      <c r="AF355" s="47">
        <v>41683</v>
      </c>
      <c r="AG355" s="45" t="s">
        <v>3758</v>
      </c>
      <c r="AH355" s="47">
        <v>41692</v>
      </c>
      <c r="AI355" s="45" t="s">
        <v>3758</v>
      </c>
      <c r="AJ355" s="35"/>
      <c r="AK355" s="35" t="s">
        <v>4918</v>
      </c>
      <c r="AL355" s="45" t="s">
        <v>3838</v>
      </c>
      <c r="AM355" s="45"/>
      <c r="AN355" s="45"/>
      <c r="AO355" s="45"/>
      <c r="AP355" s="45"/>
      <c r="AQ355" s="35"/>
    </row>
    <row r="356" spans="1:43" s="36" customFormat="1" ht="24">
      <c r="A356" s="40">
        <v>2013</v>
      </c>
      <c r="B356" s="40">
        <v>1</v>
      </c>
      <c r="C356" s="40">
        <v>355</v>
      </c>
      <c r="D356" s="49">
        <v>56540540127</v>
      </c>
      <c r="E356" s="35" t="s">
        <v>17</v>
      </c>
      <c r="F356" s="35" t="s">
        <v>4923</v>
      </c>
      <c r="G356" s="35"/>
      <c r="H356" s="35" t="s">
        <v>4924</v>
      </c>
      <c r="I356" s="35" t="s">
        <v>3670</v>
      </c>
      <c r="J356" s="35" t="s">
        <v>3813</v>
      </c>
      <c r="K356" s="35">
        <f t="shared" si="127"/>
        <v>10000000</v>
      </c>
      <c r="L356" s="35" t="s">
        <v>69</v>
      </c>
      <c r="M356" s="35" t="str">
        <f t="shared" si="128"/>
        <v/>
      </c>
      <c r="N356" s="35"/>
      <c r="O356" s="35" t="str">
        <f t="shared" si="129"/>
        <v/>
      </c>
      <c r="P356" s="35"/>
      <c r="Q356" s="35" t="str">
        <f t="shared" si="130"/>
        <v/>
      </c>
      <c r="R356" s="35"/>
      <c r="S356" s="35" t="str">
        <f t="shared" si="131"/>
        <v>25540516</v>
      </c>
      <c r="T356" s="35" t="s">
        <v>2921</v>
      </c>
      <c r="U356" s="35"/>
      <c r="V356" s="35" t="s">
        <v>3780</v>
      </c>
      <c r="W356" s="35" t="str">
        <f t="shared" si="132"/>
        <v>392</v>
      </c>
      <c r="X356" s="35" t="s">
        <v>37</v>
      </c>
      <c r="Y356" s="35" t="str">
        <f t="shared" si="133"/>
        <v>Asia</v>
      </c>
      <c r="Z356" s="48"/>
      <c r="AA356" s="35"/>
      <c r="AB356" s="35"/>
      <c r="AC356" s="35" t="s">
        <v>24</v>
      </c>
      <c r="AD356" s="35"/>
      <c r="AE356" s="35"/>
      <c r="AF356" s="47">
        <v>41683</v>
      </c>
      <c r="AG356" s="45" t="s">
        <v>3758</v>
      </c>
      <c r="AH356" s="47">
        <v>41692</v>
      </c>
      <c r="AI356" s="45" t="s">
        <v>3758</v>
      </c>
      <c r="AJ356" s="35"/>
      <c r="AK356" s="35" t="s">
        <v>4918</v>
      </c>
      <c r="AL356" s="45" t="s">
        <v>3838</v>
      </c>
      <c r="AM356" s="45"/>
      <c r="AN356" s="45"/>
      <c r="AO356" s="45"/>
      <c r="AP356" s="45"/>
      <c r="AQ356" s="35"/>
    </row>
    <row r="357" spans="1:43" s="36" customFormat="1" ht="24">
      <c r="A357" s="40">
        <v>2013</v>
      </c>
      <c r="B357" s="40">
        <v>1</v>
      </c>
      <c r="C357" s="40">
        <v>356</v>
      </c>
      <c r="D357" s="49">
        <v>56540540128</v>
      </c>
      <c r="E357" s="35" t="s">
        <v>17</v>
      </c>
      <c r="F357" s="35" t="s">
        <v>4925</v>
      </c>
      <c r="G357" s="35"/>
      <c r="H357" s="35" t="s">
        <v>4634</v>
      </c>
      <c r="I357" s="35" t="s">
        <v>3670</v>
      </c>
      <c r="J357" s="35" t="s">
        <v>3813</v>
      </c>
      <c r="K357" s="35">
        <f t="shared" si="127"/>
        <v>10000000</v>
      </c>
      <c r="L357" s="35" t="s">
        <v>69</v>
      </c>
      <c r="M357" s="35" t="str">
        <f t="shared" si="128"/>
        <v/>
      </c>
      <c r="N357" s="35"/>
      <c r="O357" s="35" t="str">
        <f t="shared" si="129"/>
        <v/>
      </c>
      <c r="P357" s="35"/>
      <c r="Q357" s="35" t="str">
        <f t="shared" si="130"/>
        <v/>
      </c>
      <c r="R357" s="35"/>
      <c r="S357" s="35" t="str">
        <f t="shared" si="131"/>
        <v>25540516</v>
      </c>
      <c r="T357" s="35" t="s">
        <v>2921</v>
      </c>
      <c r="U357" s="35"/>
      <c r="V357" s="35" t="s">
        <v>3780</v>
      </c>
      <c r="W357" s="35" t="str">
        <f t="shared" si="132"/>
        <v>392</v>
      </c>
      <c r="X357" s="35" t="s">
        <v>37</v>
      </c>
      <c r="Y357" s="35" t="str">
        <f t="shared" si="133"/>
        <v>Asia</v>
      </c>
      <c r="Z357" s="48"/>
      <c r="AA357" s="35"/>
      <c r="AB357" s="35"/>
      <c r="AC357" s="35" t="s">
        <v>24</v>
      </c>
      <c r="AD357" s="35"/>
      <c r="AE357" s="35"/>
      <c r="AF357" s="47">
        <v>41683</v>
      </c>
      <c r="AG357" s="45" t="s">
        <v>3758</v>
      </c>
      <c r="AH357" s="47">
        <v>41692</v>
      </c>
      <c r="AI357" s="45" t="s">
        <v>3758</v>
      </c>
      <c r="AJ357" s="35"/>
      <c r="AK357" s="35" t="s">
        <v>4918</v>
      </c>
      <c r="AL357" s="45" t="s">
        <v>3838</v>
      </c>
      <c r="AM357" s="45"/>
      <c r="AN357" s="45"/>
      <c r="AO357" s="45"/>
      <c r="AP357" s="45"/>
      <c r="AQ357" s="35"/>
    </row>
    <row r="358" spans="1:43" s="36" customFormat="1" ht="24">
      <c r="A358" s="40">
        <v>2013</v>
      </c>
      <c r="B358" s="40">
        <v>1</v>
      </c>
      <c r="C358" s="40">
        <v>357</v>
      </c>
      <c r="D358" s="49">
        <v>56540540129</v>
      </c>
      <c r="E358" s="35" t="s">
        <v>3</v>
      </c>
      <c r="F358" s="35" t="s">
        <v>4926</v>
      </c>
      <c r="G358" s="35"/>
      <c r="H358" s="35" t="s">
        <v>4550</v>
      </c>
      <c r="I358" s="35" t="s">
        <v>3670</v>
      </c>
      <c r="J358" s="35" t="s">
        <v>3813</v>
      </c>
      <c r="K358" s="35">
        <f t="shared" si="127"/>
        <v>10000000</v>
      </c>
      <c r="L358" s="35" t="s">
        <v>69</v>
      </c>
      <c r="M358" s="35" t="str">
        <f t="shared" si="128"/>
        <v/>
      </c>
      <c r="N358" s="35"/>
      <c r="O358" s="35" t="str">
        <f t="shared" si="129"/>
        <v/>
      </c>
      <c r="P358" s="35"/>
      <c r="Q358" s="35" t="str">
        <f t="shared" si="130"/>
        <v/>
      </c>
      <c r="R358" s="35"/>
      <c r="S358" s="35" t="str">
        <f t="shared" si="131"/>
        <v>25540516</v>
      </c>
      <c r="T358" s="35" t="s">
        <v>2921</v>
      </c>
      <c r="U358" s="35"/>
      <c r="V358" s="35" t="s">
        <v>3780</v>
      </c>
      <c r="W358" s="35" t="str">
        <f t="shared" si="132"/>
        <v>392</v>
      </c>
      <c r="X358" s="35" t="s">
        <v>37</v>
      </c>
      <c r="Y358" s="35" t="str">
        <f t="shared" si="133"/>
        <v>Asia</v>
      </c>
      <c r="Z358" s="48"/>
      <c r="AA358" s="35"/>
      <c r="AB358" s="35"/>
      <c r="AC358" s="35" t="s">
        <v>24</v>
      </c>
      <c r="AD358" s="35"/>
      <c r="AE358" s="35"/>
      <c r="AF358" s="47">
        <v>41683</v>
      </c>
      <c r="AG358" s="45" t="s">
        <v>3758</v>
      </c>
      <c r="AH358" s="47">
        <v>41692</v>
      </c>
      <c r="AI358" s="45" t="s">
        <v>3758</v>
      </c>
      <c r="AJ358" s="35"/>
      <c r="AK358" s="35" t="s">
        <v>4918</v>
      </c>
      <c r="AL358" s="45" t="s">
        <v>3838</v>
      </c>
      <c r="AM358" s="45"/>
      <c r="AN358" s="45"/>
      <c r="AO358" s="45"/>
      <c r="AP358" s="45"/>
      <c r="AQ358" s="35"/>
    </row>
    <row r="359" spans="1:43" s="36" customFormat="1" ht="24">
      <c r="A359" s="40">
        <v>2013</v>
      </c>
      <c r="B359" s="40">
        <v>1</v>
      </c>
      <c r="C359" s="40">
        <v>358</v>
      </c>
      <c r="D359" s="49">
        <v>56540540130</v>
      </c>
      <c r="E359" s="35" t="s">
        <v>17</v>
      </c>
      <c r="F359" s="35" t="s">
        <v>4927</v>
      </c>
      <c r="G359" s="35"/>
      <c r="H359" s="35" t="s">
        <v>4928</v>
      </c>
      <c r="I359" s="35" t="s">
        <v>3670</v>
      </c>
      <c r="J359" s="35" t="s">
        <v>3813</v>
      </c>
      <c r="K359" s="35">
        <f t="shared" si="127"/>
        <v>10000000</v>
      </c>
      <c r="L359" s="35" t="s">
        <v>69</v>
      </c>
      <c r="M359" s="35" t="str">
        <f t="shared" si="128"/>
        <v/>
      </c>
      <c r="N359" s="35"/>
      <c r="O359" s="35" t="str">
        <f t="shared" si="129"/>
        <v/>
      </c>
      <c r="P359" s="35"/>
      <c r="Q359" s="35" t="str">
        <f t="shared" si="130"/>
        <v/>
      </c>
      <c r="R359" s="35"/>
      <c r="S359" s="35" t="str">
        <f t="shared" si="131"/>
        <v>25540516</v>
      </c>
      <c r="T359" s="35" t="s">
        <v>2921</v>
      </c>
      <c r="U359" s="35"/>
      <c r="V359" s="35" t="s">
        <v>3780</v>
      </c>
      <c r="W359" s="35" t="str">
        <f t="shared" si="132"/>
        <v>392</v>
      </c>
      <c r="X359" s="35" t="s">
        <v>37</v>
      </c>
      <c r="Y359" s="35" t="str">
        <f t="shared" si="133"/>
        <v>Asia</v>
      </c>
      <c r="Z359" s="48"/>
      <c r="AA359" s="35"/>
      <c r="AB359" s="35"/>
      <c r="AC359" s="35" t="s">
        <v>24</v>
      </c>
      <c r="AD359" s="35"/>
      <c r="AE359" s="35"/>
      <c r="AF359" s="47">
        <v>41683</v>
      </c>
      <c r="AG359" s="45" t="s">
        <v>3758</v>
      </c>
      <c r="AH359" s="47">
        <v>41692</v>
      </c>
      <c r="AI359" s="45" t="s">
        <v>3758</v>
      </c>
      <c r="AJ359" s="35"/>
      <c r="AK359" s="35" t="s">
        <v>4918</v>
      </c>
      <c r="AL359" s="45" t="s">
        <v>3838</v>
      </c>
      <c r="AM359" s="45"/>
      <c r="AN359" s="45"/>
      <c r="AO359" s="45"/>
      <c r="AP359" s="45"/>
      <c r="AQ359" s="35"/>
    </row>
    <row r="360" spans="1:43" s="36" customFormat="1" ht="24">
      <c r="A360" s="40">
        <v>2013</v>
      </c>
      <c r="B360" s="40">
        <v>1</v>
      </c>
      <c r="C360" s="40">
        <v>359</v>
      </c>
      <c r="D360" s="49">
        <v>56540540131</v>
      </c>
      <c r="E360" s="35" t="s">
        <v>17</v>
      </c>
      <c r="F360" s="35" t="s">
        <v>4929</v>
      </c>
      <c r="G360" s="35"/>
      <c r="H360" s="35" t="s">
        <v>4922</v>
      </c>
      <c r="I360" s="35" t="s">
        <v>3670</v>
      </c>
      <c r="J360" s="35" t="s">
        <v>3813</v>
      </c>
      <c r="K360" s="35">
        <f t="shared" si="127"/>
        <v>10000000</v>
      </c>
      <c r="L360" s="35" t="s">
        <v>69</v>
      </c>
      <c r="M360" s="35" t="str">
        <f t="shared" si="128"/>
        <v/>
      </c>
      <c r="N360" s="35"/>
      <c r="O360" s="35" t="str">
        <f t="shared" si="129"/>
        <v/>
      </c>
      <c r="P360" s="35"/>
      <c r="Q360" s="35" t="str">
        <f t="shared" si="130"/>
        <v/>
      </c>
      <c r="R360" s="35"/>
      <c r="S360" s="35" t="str">
        <f t="shared" si="131"/>
        <v>25540516</v>
      </c>
      <c r="T360" s="35" t="s">
        <v>2921</v>
      </c>
      <c r="U360" s="35"/>
      <c r="V360" s="35" t="s">
        <v>3780</v>
      </c>
      <c r="W360" s="35" t="str">
        <f t="shared" si="132"/>
        <v>392</v>
      </c>
      <c r="X360" s="35" t="s">
        <v>37</v>
      </c>
      <c r="Y360" s="35" t="str">
        <f t="shared" si="133"/>
        <v>Asia</v>
      </c>
      <c r="Z360" s="48"/>
      <c r="AA360" s="35"/>
      <c r="AB360" s="35"/>
      <c r="AC360" s="35" t="s">
        <v>24</v>
      </c>
      <c r="AD360" s="35"/>
      <c r="AE360" s="35"/>
      <c r="AF360" s="47">
        <v>41683</v>
      </c>
      <c r="AG360" s="45" t="s">
        <v>3758</v>
      </c>
      <c r="AH360" s="47">
        <v>41692</v>
      </c>
      <c r="AI360" s="45" t="s">
        <v>3758</v>
      </c>
      <c r="AJ360" s="35"/>
      <c r="AK360" s="35" t="s">
        <v>4918</v>
      </c>
      <c r="AL360" s="45" t="s">
        <v>3838</v>
      </c>
      <c r="AM360" s="45"/>
      <c r="AN360" s="45"/>
      <c r="AO360" s="45"/>
      <c r="AP360" s="45"/>
      <c r="AQ360" s="35"/>
    </row>
    <row r="361" spans="1:43" s="36" customFormat="1" ht="24">
      <c r="A361" s="40">
        <v>2013</v>
      </c>
      <c r="B361" s="40">
        <v>1</v>
      </c>
      <c r="C361" s="40">
        <v>360</v>
      </c>
      <c r="D361" s="49">
        <v>56540540132</v>
      </c>
      <c r="E361" s="35" t="s">
        <v>17</v>
      </c>
      <c r="F361" s="35" t="s">
        <v>4922</v>
      </c>
      <c r="G361" s="35"/>
      <c r="H361" s="35" t="s">
        <v>4930</v>
      </c>
      <c r="I361" s="35" t="s">
        <v>3670</v>
      </c>
      <c r="J361" s="35" t="s">
        <v>3813</v>
      </c>
      <c r="K361" s="35">
        <f t="shared" si="127"/>
        <v>10000000</v>
      </c>
      <c r="L361" s="35" t="s">
        <v>69</v>
      </c>
      <c r="M361" s="35" t="str">
        <f t="shared" si="128"/>
        <v/>
      </c>
      <c r="N361" s="35"/>
      <c r="O361" s="35" t="str">
        <f t="shared" si="129"/>
        <v/>
      </c>
      <c r="P361" s="35"/>
      <c r="Q361" s="35" t="str">
        <f t="shared" si="130"/>
        <v/>
      </c>
      <c r="R361" s="35"/>
      <c r="S361" s="35" t="str">
        <f t="shared" si="131"/>
        <v>25540516</v>
      </c>
      <c r="T361" s="35" t="s">
        <v>2921</v>
      </c>
      <c r="U361" s="35"/>
      <c r="V361" s="35" t="s">
        <v>3780</v>
      </c>
      <c r="W361" s="35" t="str">
        <f t="shared" si="132"/>
        <v>392</v>
      </c>
      <c r="X361" s="35" t="s">
        <v>37</v>
      </c>
      <c r="Y361" s="35" t="str">
        <f t="shared" si="133"/>
        <v>Asia</v>
      </c>
      <c r="Z361" s="48"/>
      <c r="AA361" s="35"/>
      <c r="AB361" s="35"/>
      <c r="AC361" s="35" t="s">
        <v>24</v>
      </c>
      <c r="AD361" s="35"/>
      <c r="AE361" s="35"/>
      <c r="AF361" s="47">
        <v>41683</v>
      </c>
      <c r="AG361" s="45" t="s">
        <v>3758</v>
      </c>
      <c r="AH361" s="47">
        <v>41692</v>
      </c>
      <c r="AI361" s="45" t="s">
        <v>3758</v>
      </c>
      <c r="AJ361" s="35"/>
      <c r="AK361" s="35" t="s">
        <v>4918</v>
      </c>
      <c r="AL361" s="45" t="s">
        <v>3838</v>
      </c>
      <c r="AM361" s="45"/>
      <c r="AN361" s="45"/>
      <c r="AO361" s="45"/>
      <c r="AP361" s="45"/>
      <c r="AQ361" s="35"/>
    </row>
    <row r="362" spans="1:43" s="36" customFormat="1" ht="24">
      <c r="A362" s="40">
        <v>2013</v>
      </c>
      <c r="B362" s="40">
        <v>1</v>
      </c>
      <c r="C362" s="40">
        <v>361</v>
      </c>
      <c r="D362" s="49">
        <v>56540540133</v>
      </c>
      <c r="E362" s="35" t="s">
        <v>17</v>
      </c>
      <c r="F362" s="35" t="s">
        <v>4931</v>
      </c>
      <c r="G362" s="35"/>
      <c r="H362" s="35" t="s">
        <v>4620</v>
      </c>
      <c r="I362" s="35" t="s">
        <v>3670</v>
      </c>
      <c r="J362" s="35" t="s">
        <v>3813</v>
      </c>
      <c r="K362" s="35">
        <f t="shared" si="127"/>
        <v>10000000</v>
      </c>
      <c r="L362" s="35" t="s">
        <v>69</v>
      </c>
      <c r="M362" s="35" t="str">
        <f t="shared" si="128"/>
        <v/>
      </c>
      <c r="N362" s="35"/>
      <c r="O362" s="35" t="str">
        <f t="shared" si="129"/>
        <v/>
      </c>
      <c r="P362" s="35"/>
      <c r="Q362" s="35" t="str">
        <f t="shared" si="130"/>
        <v/>
      </c>
      <c r="R362" s="35"/>
      <c r="S362" s="35" t="str">
        <f t="shared" si="131"/>
        <v>25540516</v>
      </c>
      <c r="T362" s="35" t="s">
        <v>2921</v>
      </c>
      <c r="U362" s="35"/>
      <c r="V362" s="35" t="s">
        <v>3780</v>
      </c>
      <c r="W362" s="35" t="str">
        <f t="shared" si="132"/>
        <v>392</v>
      </c>
      <c r="X362" s="35" t="s">
        <v>37</v>
      </c>
      <c r="Y362" s="35" t="str">
        <f t="shared" si="133"/>
        <v>Asia</v>
      </c>
      <c r="Z362" s="48"/>
      <c r="AA362" s="35"/>
      <c r="AB362" s="35"/>
      <c r="AC362" s="35" t="s">
        <v>24</v>
      </c>
      <c r="AD362" s="35"/>
      <c r="AE362" s="35"/>
      <c r="AF362" s="47">
        <v>41683</v>
      </c>
      <c r="AG362" s="45" t="s">
        <v>3758</v>
      </c>
      <c r="AH362" s="47">
        <v>41692</v>
      </c>
      <c r="AI362" s="45" t="s">
        <v>3758</v>
      </c>
      <c r="AJ362" s="35"/>
      <c r="AK362" s="35" t="s">
        <v>4918</v>
      </c>
      <c r="AL362" s="45" t="s">
        <v>3838</v>
      </c>
      <c r="AM362" s="45"/>
      <c r="AN362" s="45"/>
      <c r="AO362" s="45"/>
      <c r="AP362" s="45"/>
      <c r="AQ362" s="35"/>
    </row>
    <row r="363" spans="1:43" s="36" customFormat="1" ht="24">
      <c r="A363" s="40">
        <v>2013</v>
      </c>
      <c r="B363" s="40">
        <v>1</v>
      </c>
      <c r="C363" s="40">
        <v>362</v>
      </c>
      <c r="D363" s="49">
        <v>56540540134</v>
      </c>
      <c r="E363" s="35" t="s">
        <v>17</v>
      </c>
      <c r="F363" s="35" t="s">
        <v>4932</v>
      </c>
      <c r="G363" s="35"/>
      <c r="H363" s="35" t="s">
        <v>4933</v>
      </c>
      <c r="I363" s="35" t="s">
        <v>3670</v>
      </c>
      <c r="J363" s="35" t="s">
        <v>3813</v>
      </c>
      <c r="K363" s="35">
        <f t="shared" si="127"/>
        <v>10000000</v>
      </c>
      <c r="L363" s="35" t="s">
        <v>69</v>
      </c>
      <c r="M363" s="35" t="str">
        <f t="shared" si="128"/>
        <v/>
      </c>
      <c r="N363" s="35"/>
      <c r="O363" s="35" t="str">
        <f t="shared" si="129"/>
        <v/>
      </c>
      <c r="P363" s="35"/>
      <c r="Q363" s="35" t="str">
        <f t="shared" si="130"/>
        <v/>
      </c>
      <c r="R363" s="35"/>
      <c r="S363" s="35" t="str">
        <f t="shared" si="131"/>
        <v>25540516</v>
      </c>
      <c r="T363" s="35" t="s">
        <v>2921</v>
      </c>
      <c r="U363" s="35"/>
      <c r="V363" s="35" t="s">
        <v>3780</v>
      </c>
      <c r="W363" s="35" t="str">
        <f t="shared" si="132"/>
        <v>392</v>
      </c>
      <c r="X363" s="35" t="s">
        <v>37</v>
      </c>
      <c r="Y363" s="35" t="str">
        <f t="shared" si="133"/>
        <v>Asia</v>
      </c>
      <c r="Z363" s="48"/>
      <c r="AA363" s="35"/>
      <c r="AB363" s="35"/>
      <c r="AC363" s="35" t="s">
        <v>24</v>
      </c>
      <c r="AD363" s="35"/>
      <c r="AE363" s="35"/>
      <c r="AF363" s="47">
        <v>41683</v>
      </c>
      <c r="AG363" s="45" t="s">
        <v>3758</v>
      </c>
      <c r="AH363" s="47">
        <v>41692</v>
      </c>
      <c r="AI363" s="45" t="s">
        <v>3758</v>
      </c>
      <c r="AJ363" s="35"/>
      <c r="AK363" s="35" t="s">
        <v>4918</v>
      </c>
      <c r="AL363" s="45" t="s">
        <v>3838</v>
      </c>
      <c r="AM363" s="45"/>
      <c r="AN363" s="45"/>
      <c r="AO363" s="45"/>
      <c r="AP363" s="45"/>
      <c r="AQ363" s="35"/>
    </row>
    <row r="364" spans="1:43" s="36" customFormat="1" ht="24">
      <c r="A364" s="40">
        <v>2013</v>
      </c>
      <c r="B364" s="40">
        <v>1</v>
      </c>
      <c r="C364" s="40">
        <v>363</v>
      </c>
      <c r="D364" s="49">
        <v>56540540135</v>
      </c>
      <c r="E364" s="35" t="s">
        <v>17</v>
      </c>
      <c r="F364" s="35" t="s">
        <v>4934</v>
      </c>
      <c r="G364" s="35"/>
      <c r="H364" s="35" t="s">
        <v>4935</v>
      </c>
      <c r="I364" s="35" t="s">
        <v>3670</v>
      </c>
      <c r="J364" s="35" t="s">
        <v>3813</v>
      </c>
      <c r="K364" s="35">
        <f t="shared" si="127"/>
        <v>10000000</v>
      </c>
      <c r="L364" s="35" t="s">
        <v>69</v>
      </c>
      <c r="M364" s="35" t="str">
        <f t="shared" si="128"/>
        <v/>
      </c>
      <c r="N364" s="35"/>
      <c r="O364" s="35" t="str">
        <f t="shared" si="129"/>
        <v/>
      </c>
      <c r="P364" s="35"/>
      <c r="Q364" s="35" t="str">
        <f t="shared" si="130"/>
        <v/>
      </c>
      <c r="R364" s="35"/>
      <c r="S364" s="35" t="str">
        <f t="shared" si="131"/>
        <v>25540516</v>
      </c>
      <c r="T364" s="35" t="s">
        <v>2921</v>
      </c>
      <c r="U364" s="35"/>
      <c r="V364" s="35" t="s">
        <v>3780</v>
      </c>
      <c r="W364" s="35" t="str">
        <f t="shared" si="132"/>
        <v>392</v>
      </c>
      <c r="X364" s="35" t="s">
        <v>37</v>
      </c>
      <c r="Y364" s="35" t="str">
        <f t="shared" si="133"/>
        <v>Asia</v>
      </c>
      <c r="Z364" s="48"/>
      <c r="AA364" s="35"/>
      <c r="AB364" s="35"/>
      <c r="AC364" s="35" t="s">
        <v>24</v>
      </c>
      <c r="AD364" s="35"/>
      <c r="AE364" s="35"/>
      <c r="AF364" s="47">
        <v>41683</v>
      </c>
      <c r="AG364" s="45" t="s">
        <v>3758</v>
      </c>
      <c r="AH364" s="47">
        <v>41692</v>
      </c>
      <c r="AI364" s="45" t="s">
        <v>3758</v>
      </c>
      <c r="AJ364" s="35"/>
      <c r="AK364" s="35" t="s">
        <v>4918</v>
      </c>
      <c r="AL364" s="45" t="s">
        <v>3838</v>
      </c>
      <c r="AM364" s="45"/>
      <c r="AN364" s="45"/>
      <c r="AO364" s="45"/>
      <c r="AP364" s="45"/>
      <c r="AQ364" s="35"/>
    </row>
    <row r="365" spans="1:43" s="36" customFormat="1" ht="24">
      <c r="A365" s="40">
        <v>2013</v>
      </c>
      <c r="B365" s="40">
        <v>1</v>
      </c>
      <c r="C365" s="40">
        <v>364</v>
      </c>
      <c r="D365" s="49">
        <v>56540540136</v>
      </c>
      <c r="E365" s="35" t="s">
        <v>17</v>
      </c>
      <c r="F365" s="35" t="s">
        <v>4936</v>
      </c>
      <c r="G365" s="35"/>
      <c r="H365" s="35" t="s">
        <v>4937</v>
      </c>
      <c r="I365" s="35" t="s">
        <v>3670</v>
      </c>
      <c r="J365" s="35" t="s">
        <v>3813</v>
      </c>
      <c r="K365" s="35">
        <f t="shared" si="127"/>
        <v>10000000</v>
      </c>
      <c r="L365" s="35" t="s">
        <v>69</v>
      </c>
      <c r="M365" s="35" t="str">
        <f t="shared" si="128"/>
        <v/>
      </c>
      <c r="N365" s="35"/>
      <c r="O365" s="35" t="str">
        <f t="shared" si="129"/>
        <v/>
      </c>
      <c r="P365" s="35"/>
      <c r="Q365" s="35" t="str">
        <f t="shared" si="130"/>
        <v/>
      </c>
      <c r="R365" s="35"/>
      <c r="S365" s="35" t="str">
        <f t="shared" si="131"/>
        <v>25540516</v>
      </c>
      <c r="T365" s="35" t="s">
        <v>2921</v>
      </c>
      <c r="U365" s="35"/>
      <c r="V365" s="35" t="s">
        <v>3780</v>
      </c>
      <c r="W365" s="35" t="str">
        <f t="shared" si="132"/>
        <v>392</v>
      </c>
      <c r="X365" s="35" t="s">
        <v>37</v>
      </c>
      <c r="Y365" s="35" t="str">
        <f t="shared" si="133"/>
        <v>Asia</v>
      </c>
      <c r="Z365" s="48"/>
      <c r="AA365" s="35"/>
      <c r="AB365" s="35"/>
      <c r="AC365" s="35" t="s">
        <v>24</v>
      </c>
      <c r="AD365" s="35"/>
      <c r="AE365" s="35"/>
      <c r="AF365" s="47">
        <v>41683</v>
      </c>
      <c r="AG365" s="45" t="s">
        <v>3758</v>
      </c>
      <c r="AH365" s="47">
        <v>41692</v>
      </c>
      <c r="AI365" s="45" t="s">
        <v>3758</v>
      </c>
      <c r="AJ365" s="35"/>
      <c r="AK365" s="35" t="s">
        <v>4918</v>
      </c>
      <c r="AL365" s="45" t="s">
        <v>3838</v>
      </c>
      <c r="AM365" s="45"/>
      <c r="AN365" s="45"/>
      <c r="AO365" s="45"/>
      <c r="AP365" s="45"/>
      <c r="AQ365" s="35"/>
    </row>
    <row r="366" spans="1:43" s="36" customFormat="1" ht="24">
      <c r="A366" s="40">
        <v>2013</v>
      </c>
      <c r="B366" s="40">
        <v>1</v>
      </c>
      <c r="C366" s="40">
        <v>365</v>
      </c>
      <c r="D366" s="49">
        <v>56540540137</v>
      </c>
      <c r="E366" s="35" t="s">
        <v>17</v>
      </c>
      <c r="F366" s="35" t="s">
        <v>4938</v>
      </c>
      <c r="G366" s="35"/>
      <c r="H366" s="35" t="s">
        <v>4939</v>
      </c>
      <c r="I366" s="35" t="s">
        <v>3670</v>
      </c>
      <c r="J366" s="35" t="s">
        <v>3813</v>
      </c>
      <c r="K366" s="35">
        <f t="shared" si="127"/>
        <v>10000000</v>
      </c>
      <c r="L366" s="35" t="s">
        <v>69</v>
      </c>
      <c r="M366" s="35" t="str">
        <f t="shared" si="128"/>
        <v/>
      </c>
      <c r="N366" s="35"/>
      <c r="O366" s="35" t="str">
        <f t="shared" si="129"/>
        <v/>
      </c>
      <c r="P366" s="35"/>
      <c r="Q366" s="35" t="str">
        <f t="shared" si="130"/>
        <v/>
      </c>
      <c r="R366" s="35"/>
      <c r="S366" s="35" t="str">
        <f t="shared" si="131"/>
        <v>25540516</v>
      </c>
      <c r="T366" s="35" t="s">
        <v>2921</v>
      </c>
      <c r="U366" s="35"/>
      <c r="V366" s="35" t="s">
        <v>3780</v>
      </c>
      <c r="W366" s="35" t="str">
        <f t="shared" si="132"/>
        <v>392</v>
      </c>
      <c r="X366" s="35" t="s">
        <v>37</v>
      </c>
      <c r="Y366" s="35" t="str">
        <f t="shared" si="133"/>
        <v>Asia</v>
      </c>
      <c r="Z366" s="48"/>
      <c r="AA366" s="35"/>
      <c r="AB366" s="35"/>
      <c r="AC366" s="35" t="s">
        <v>24</v>
      </c>
      <c r="AD366" s="35"/>
      <c r="AE366" s="35"/>
      <c r="AF366" s="47">
        <v>41683</v>
      </c>
      <c r="AG366" s="45" t="s">
        <v>3758</v>
      </c>
      <c r="AH366" s="47">
        <v>41692</v>
      </c>
      <c r="AI366" s="45" t="s">
        <v>3758</v>
      </c>
      <c r="AJ366" s="35"/>
      <c r="AK366" s="35" t="s">
        <v>4918</v>
      </c>
      <c r="AL366" s="45" t="s">
        <v>3838</v>
      </c>
      <c r="AM366" s="45"/>
      <c r="AN366" s="45"/>
      <c r="AO366" s="45"/>
      <c r="AP366" s="45"/>
      <c r="AQ366" s="35"/>
    </row>
    <row r="367" spans="1:43" s="36" customFormat="1" ht="24">
      <c r="A367" s="40">
        <v>2013</v>
      </c>
      <c r="B367" s="40">
        <v>1</v>
      </c>
      <c r="C367" s="40">
        <v>366</v>
      </c>
      <c r="D367" s="49">
        <v>56540540138</v>
      </c>
      <c r="E367" s="35" t="s">
        <v>17</v>
      </c>
      <c r="F367" s="35" t="s">
        <v>4940</v>
      </c>
      <c r="G367" s="35"/>
      <c r="H367" s="35" t="s">
        <v>4941</v>
      </c>
      <c r="I367" s="35" t="s">
        <v>3670</v>
      </c>
      <c r="J367" s="35" t="s">
        <v>3813</v>
      </c>
      <c r="K367" s="35">
        <f t="shared" si="127"/>
        <v>10000000</v>
      </c>
      <c r="L367" s="35" t="s">
        <v>69</v>
      </c>
      <c r="M367" s="35" t="str">
        <f t="shared" si="128"/>
        <v/>
      </c>
      <c r="N367" s="35"/>
      <c r="O367" s="35" t="str">
        <f t="shared" si="129"/>
        <v/>
      </c>
      <c r="P367" s="35"/>
      <c r="Q367" s="35" t="str">
        <f t="shared" si="130"/>
        <v/>
      </c>
      <c r="R367" s="35"/>
      <c r="S367" s="35" t="str">
        <f t="shared" si="131"/>
        <v>25540516</v>
      </c>
      <c r="T367" s="35" t="s">
        <v>2921</v>
      </c>
      <c r="U367" s="35"/>
      <c r="V367" s="35" t="s">
        <v>3780</v>
      </c>
      <c r="W367" s="35" t="str">
        <f t="shared" si="132"/>
        <v>392</v>
      </c>
      <c r="X367" s="35" t="s">
        <v>37</v>
      </c>
      <c r="Y367" s="35" t="str">
        <f t="shared" si="133"/>
        <v>Asia</v>
      </c>
      <c r="Z367" s="48"/>
      <c r="AA367" s="35"/>
      <c r="AB367" s="35"/>
      <c r="AC367" s="35" t="s">
        <v>24</v>
      </c>
      <c r="AD367" s="35"/>
      <c r="AE367" s="35"/>
      <c r="AF367" s="47">
        <v>41683</v>
      </c>
      <c r="AG367" s="45" t="s">
        <v>3758</v>
      </c>
      <c r="AH367" s="47">
        <v>41692</v>
      </c>
      <c r="AI367" s="45" t="s">
        <v>3758</v>
      </c>
      <c r="AJ367" s="35"/>
      <c r="AK367" s="35" t="s">
        <v>4918</v>
      </c>
      <c r="AL367" s="45" t="s">
        <v>3838</v>
      </c>
      <c r="AM367" s="45"/>
      <c r="AN367" s="45"/>
      <c r="AO367" s="45"/>
      <c r="AP367" s="45"/>
      <c r="AQ367" s="35"/>
    </row>
    <row r="368" spans="1:43" s="36" customFormat="1" ht="24">
      <c r="A368" s="40">
        <v>2013</v>
      </c>
      <c r="B368" s="40">
        <v>1</v>
      </c>
      <c r="C368" s="40">
        <v>367</v>
      </c>
      <c r="D368" s="49">
        <v>56540540139</v>
      </c>
      <c r="E368" s="35" t="s">
        <v>17</v>
      </c>
      <c r="F368" s="35" t="s">
        <v>4942</v>
      </c>
      <c r="G368" s="35"/>
      <c r="H368" s="35" t="s">
        <v>4943</v>
      </c>
      <c r="I368" s="35" t="s">
        <v>3670</v>
      </c>
      <c r="J368" s="35" t="s">
        <v>3813</v>
      </c>
      <c r="K368" s="35">
        <f t="shared" si="127"/>
        <v>10000000</v>
      </c>
      <c r="L368" s="35" t="s">
        <v>69</v>
      </c>
      <c r="M368" s="35" t="str">
        <f t="shared" si="128"/>
        <v/>
      </c>
      <c r="N368" s="35"/>
      <c r="O368" s="35" t="str">
        <f t="shared" si="129"/>
        <v/>
      </c>
      <c r="P368" s="35"/>
      <c r="Q368" s="35" t="str">
        <f t="shared" si="130"/>
        <v/>
      </c>
      <c r="R368" s="35"/>
      <c r="S368" s="35" t="str">
        <f t="shared" si="131"/>
        <v>25540516</v>
      </c>
      <c r="T368" s="35" t="s">
        <v>2921</v>
      </c>
      <c r="U368" s="35"/>
      <c r="V368" s="35" t="s">
        <v>3780</v>
      </c>
      <c r="W368" s="35" t="str">
        <f t="shared" si="132"/>
        <v>392</v>
      </c>
      <c r="X368" s="35" t="s">
        <v>37</v>
      </c>
      <c r="Y368" s="35" t="str">
        <f t="shared" si="133"/>
        <v>Asia</v>
      </c>
      <c r="Z368" s="48"/>
      <c r="AA368" s="35"/>
      <c r="AB368" s="35"/>
      <c r="AC368" s="35" t="s">
        <v>24</v>
      </c>
      <c r="AD368" s="35"/>
      <c r="AE368" s="35"/>
      <c r="AF368" s="47">
        <v>41683</v>
      </c>
      <c r="AG368" s="45" t="s">
        <v>3758</v>
      </c>
      <c r="AH368" s="47">
        <v>41692</v>
      </c>
      <c r="AI368" s="45" t="s">
        <v>3758</v>
      </c>
      <c r="AJ368" s="35"/>
      <c r="AK368" s="35" t="s">
        <v>4918</v>
      </c>
      <c r="AL368" s="45" t="s">
        <v>3838</v>
      </c>
      <c r="AM368" s="45"/>
      <c r="AN368" s="45"/>
      <c r="AO368" s="45"/>
      <c r="AP368" s="45"/>
      <c r="AQ368" s="35"/>
    </row>
    <row r="369" spans="1:43" s="36" customFormat="1" ht="24">
      <c r="A369" s="40">
        <v>2013</v>
      </c>
      <c r="B369" s="40">
        <v>1</v>
      </c>
      <c r="C369" s="40">
        <v>368</v>
      </c>
      <c r="D369" s="49">
        <v>56540540140</v>
      </c>
      <c r="E369" s="35" t="s">
        <v>17</v>
      </c>
      <c r="F369" s="35" t="s">
        <v>4944</v>
      </c>
      <c r="G369" s="35"/>
      <c r="H369" s="35" t="s">
        <v>4935</v>
      </c>
      <c r="I369" s="35" t="s">
        <v>3670</v>
      </c>
      <c r="J369" s="35" t="s">
        <v>3813</v>
      </c>
      <c r="K369" s="35">
        <f t="shared" si="127"/>
        <v>10000000</v>
      </c>
      <c r="L369" s="35" t="s">
        <v>69</v>
      </c>
      <c r="M369" s="35" t="str">
        <f t="shared" si="128"/>
        <v/>
      </c>
      <c r="N369" s="35"/>
      <c r="O369" s="35" t="str">
        <f t="shared" si="129"/>
        <v/>
      </c>
      <c r="P369" s="35"/>
      <c r="Q369" s="35" t="str">
        <f t="shared" si="130"/>
        <v/>
      </c>
      <c r="R369" s="35"/>
      <c r="S369" s="35" t="str">
        <f t="shared" si="131"/>
        <v>25540516</v>
      </c>
      <c r="T369" s="35" t="s">
        <v>2921</v>
      </c>
      <c r="U369" s="35"/>
      <c r="V369" s="35" t="s">
        <v>3780</v>
      </c>
      <c r="W369" s="35" t="str">
        <f t="shared" si="132"/>
        <v>392</v>
      </c>
      <c r="X369" s="35" t="s">
        <v>37</v>
      </c>
      <c r="Y369" s="35" t="str">
        <f t="shared" si="133"/>
        <v>Asia</v>
      </c>
      <c r="Z369" s="48"/>
      <c r="AA369" s="35"/>
      <c r="AB369" s="35"/>
      <c r="AC369" s="35" t="s">
        <v>24</v>
      </c>
      <c r="AD369" s="35"/>
      <c r="AE369" s="35"/>
      <c r="AF369" s="47">
        <v>41683</v>
      </c>
      <c r="AG369" s="45" t="s">
        <v>3758</v>
      </c>
      <c r="AH369" s="47">
        <v>41692</v>
      </c>
      <c r="AI369" s="45" t="s">
        <v>3758</v>
      </c>
      <c r="AJ369" s="35"/>
      <c r="AK369" s="35" t="s">
        <v>4918</v>
      </c>
      <c r="AL369" s="45" t="s">
        <v>3838</v>
      </c>
      <c r="AM369" s="45"/>
      <c r="AN369" s="45"/>
      <c r="AO369" s="45"/>
      <c r="AP369" s="45"/>
      <c r="AQ369" s="35"/>
    </row>
    <row r="370" spans="1:43" s="36" customFormat="1" ht="24">
      <c r="A370" s="40">
        <v>2013</v>
      </c>
      <c r="B370" s="40">
        <v>1</v>
      </c>
      <c r="C370" s="40">
        <v>369</v>
      </c>
      <c r="D370" s="49">
        <v>56540540141</v>
      </c>
      <c r="E370" s="35" t="s">
        <v>17</v>
      </c>
      <c r="F370" s="35" t="s">
        <v>4945</v>
      </c>
      <c r="G370" s="35"/>
      <c r="H370" s="35" t="s">
        <v>4946</v>
      </c>
      <c r="I370" s="35" t="s">
        <v>3670</v>
      </c>
      <c r="J370" s="35" t="s">
        <v>3813</v>
      </c>
      <c r="K370" s="35">
        <f t="shared" si="127"/>
        <v>10000000</v>
      </c>
      <c r="L370" s="35" t="s">
        <v>69</v>
      </c>
      <c r="M370" s="35" t="str">
        <f t="shared" si="128"/>
        <v/>
      </c>
      <c r="N370" s="35"/>
      <c r="O370" s="35" t="str">
        <f t="shared" si="129"/>
        <v/>
      </c>
      <c r="P370" s="35"/>
      <c r="Q370" s="35" t="str">
        <f t="shared" si="130"/>
        <v/>
      </c>
      <c r="R370" s="35"/>
      <c r="S370" s="35" t="str">
        <f t="shared" si="131"/>
        <v>25540516</v>
      </c>
      <c r="T370" s="35" t="s">
        <v>2921</v>
      </c>
      <c r="U370" s="35"/>
      <c r="V370" s="35" t="s">
        <v>3780</v>
      </c>
      <c r="W370" s="35" t="str">
        <f t="shared" si="132"/>
        <v>392</v>
      </c>
      <c r="X370" s="35" t="s">
        <v>37</v>
      </c>
      <c r="Y370" s="35" t="str">
        <f t="shared" si="133"/>
        <v>Asia</v>
      </c>
      <c r="Z370" s="48"/>
      <c r="AA370" s="35"/>
      <c r="AB370" s="35"/>
      <c r="AC370" s="35" t="s">
        <v>24</v>
      </c>
      <c r="AD370" s="35"/>
      <c r="AE370" s="35"/>
      <c r="AF370" s="47">
        <v>41683</v>
      </c>
      <c r="AG370" s="45" t="s">
        <v>3758</v>
      </c>
      <c r="AH370" s="47">
        <v>41692</v>
      </c>
      <c r="AI370" s="45" t="s">
        <v>3758</v>
      </c>
      <c r="AJ370" s="35"/>
      <c r="AK370" s="35" t="s">
        <v>4918</v>
      </c>
      <c r="AL370" s="45" t="s">
        <v>3838</v>
      </c>
      <c r="AM370" s="45"/>
      <c r="AN370" s="45"/>
      <c r="AO370" s="45"/>
      <c r="AP370" s="45"/>
      <c r="AQ370" s="35"/>
    </row>
    <row r="371" spans="1:43" s="36" customFormat="1" ht="24">
      <c r="A371" s="40">
        <v>2013</v>
      </c>
      <c r="B371" s="40">
        <v>1</v>
      </c>
      <c r="C371" s="40">
        <v>370</v>
      </c>
      <c r="D371" s="49">
        <v>56540540142</v>
      </c>
      <c r="E371" s="35" t="s">
        <v>17</v>
      </c>
      <c r="F371" s="35" t="s">
        <v>4947</v>
      </c>
      <c r="G371" s="35"/>
      <c r="H371" s="35" t="s">
        <v>4589</v>
      </c>
      <c r="I371" s="35" t="s">
        <v>3670</v>
      </c>
      <c r="J371" s="35" t="s">
        <v>3813</v>
      </c>
      <c r="K371" s="35">
        <f t="shared" si="127"/>
        <v>10000000</v>
      </c>
      <c r="L371" s="35" t="s">
        <v>69</v>
      </c>
      <c r="M371" s="35" t="str">
        <f t="shared" si="128"/>
        <v/>
      </c>
      <c r="N371" s="35"/>
      <c r="O371" s="35" t="str">
        <f t="shared" si="129"/>
        <v/>
      </c>
      <c r="P371" s="35"/>
      <c r="Q371" s="35" t="str">
        <f t="shared" si="130"/>
        <v/>
      </c>
      <c r="R371" s="35"/>
      <c r="S371" s="35" t="str">
        <f t="shared" si="131"/>
        <v>25540516</v>
      </c>
      <c r="T371" s="35" t="s">
        <v>2921</v>
      </c>
      <c r="U371" s="35"/>
      <c r="V371" s="35" t="s">
        <v>3780</v>
      </c>
      <c r="W371" s="35" t="str">
        <f t="shared" si="132"/>
        <v>392</v>
      </c>
      <c r="X371" s="35" t="s">
        <v>37</v>
      </c>
      <c r="Y371" s="35" t="str">
        <f t="shared" si="133"/>
        <v>Asia</v>
      </c>
      <c r="Z371" s="48"/>
      <c r="AA371" s="35"/>
      <c r="AB371" s="35"/>
      <c r="AC371" s="35" t="s">
        <v>24</v>
      </c>
      <c r="AD371" s="35"/>
      <c r="AE371" s="35"/>
      <c r="AF371" s="47">
        <v>41683</v>
      </c>
      <c r="AG371" s="45" t="s">
        <v>3758</v>
      </c>
      <c r="AH371" s="47">
        <v>41692</v>
      </c>
      <c r="AI371" s="45" t="s">
        <v>3758</v>
      </c>
      <c r="AJ371" s="35"/>
      <c r="AK371" s="35" t="s">
        <v>4918</v>
      </c>
      <c r="AL371" s="45" t="s">
        <v>3838</v>
      </c>
      <c r="AM371" s="45"/>
      <c r="AN371" s="45"/>
      <c r="AO371" s="45"/>
      <c r="AP371" s="45"/>
      <c r="AQ371" s="35"/>
    </row>
    <row r="372" spans="1:43" s="36" customFormat="1" ht="24">
      <c r="A372" s="40">
        <v>2013</v>
      </c>
      <c r="B372" s="40">
        <v>1</v>
      </c>
      <c r="C372" s="40">
        <v>371</v>
      </c>
      <c r="D372" s="49">
        <v>56540540143</v>
      </c>
      <c r="E372" s="35" t="s">
        <v>17</v>
      </c>
      <c r="F372" s="35" t="s">
        <v>4948</v>
      </c>
      <c r="G372" s="35"/>
      <c r="H372" s="35" t="s">
        <v>4949</v>
      </c>
      <c r="I372" s="35" t="s">
        <v>3670</v>
      </c>
      <c r="J372" s="35" t="s">
        <v>3813</v>
      </c>
      <c r="K372" s="35">
        <f t="shared" si="127"/>
        <v>10000000</v>
      </c>
      <c r="L372" s="35" t="s">
        <v>69</v>
      </c>
      <c r="M372" s="35" t="str">
        <f t="shared" si="128"/>
        <v/>
      </c>
      <c r="N372" s="35"/>
      <c r="O372" s="35" t="str">
        <f t="shared" si="129"/>
        <v/>
      </c>
      <c r="P372" s="35"/>
      <c r="Q372" s="35" t="str">
        <f t="shared" si="130"/>
        <v/>
      </c>
      <c r="R372" s="35"/>
      <c r="S372" s="35" t="str">
        <f t="shared" si="131"/>
        <v>25540516</v>
      </c>
      <c r="T372" s="35" t="s">
        <v>2921</v>
      </c>
      <c r="U372" s="35"/>
      <c r="V372" s="35" t="s">
        <v>3780</v>
      </c>
      <c r="W372" s="35" t="str">
        <f t="shared" si="132"/>
        <v>392</v>
      </c>
      <c r="X372" s="35" t="s">
        <v>37</v>
      </c>
      <c r="Y372" s="35" t="str">
        <f t="shared" si="133"/>
        <v>Asia</v>
      </c>
      <c r="Z372" s="48"/>
      <c r="AA372" s="35"/>
      <c r="AB372" s="35"/>
      <c r="AC372" s="35" t="s">
        <v>24</v>
      </c>
      <c r="AD372" s="35"/>
      <c r="AE372" s="35"/>
      <c r="AF372" s="47">
        <v>41683</v>
      </c>
      <c r="AG372" s="45" t="s">
        <v>3758</v>
      </c>
      <c r="AH372" s="47">
        <v>41692</v>
      </c>
      <c r="AI372" s="45" t="s">
        <v>3758</v>
      </c>
      <c r="AJ372" s="35"/>
      <c r="AK372" s="35" t="s">
        <v>4918</v>
      </c>
      <c r="AL372" s="45" t="s">
        <v>3838</v>
      </c>
      <c r="AM372" s="45"/>
      <c r="AN372" s="45"/>
      <c r="AO372" s="45"/>
      <c r="AP372" s="45"/>
      <c r="AQ372" s="35"/>
    </row>
    <row r="373" spans="1:43" s="36" customFormat="1" ht="24">
      <c r="A373" s="40">
        <v>2013</v>
      </c>
      <c r="B373" s="40">
        <v>1</v>
      </c>
      <c r="C373" s="40">
        <v>372</v>
      </c>
      <c r="D373" s="49">
        <v>56540540144</v>
      </c>
      <c r="E373" s="35" t="s">
        <v>17</v>
      </c>
      <c r="F373" s="35" t="s">
        <v>4950</v>
      </c>
      <c r="G373" s="35"/>
      <c r="H373" s="35" t="s">
        <v>4951</v>
      </c>
      <c r="I373" s="35" t="s">
        <v>3670</v>
      </c>
      <c r="J373" s="35" t="s">
        <v>3813</v>
      </c>
      <c r="K373" s="35">
        <f t="shared" si="127"/>
        <v>10000000</v>
      </c>
      <c r="L373" s="35" t="s">
        <v>69</v>
      </c>
      <c r="M373" s="35" t="str">
        <f t="shared" si="128"/>
        <v/>
      </c>
      <c r="N373" s="35"/>
      <c r="O373" s="35" t="str">
        <f t="shared" si="129"/>
        <v/>
      </c>
      <c r="P373" s="35"/>
      <c r="Q373" s="35" t="str">
        <f t="shared" si="130"/>
        <v/>
      </c>
      <c r="R373" s="35"/>
      <c r="S373" s="35" t="str">
        <f t="shared" si="131"/>
        <v>25540516</v>
      </c>
      <c r="T373" s="35" t="s">
        <v>2921</v>
      </c>
      <c r="U373" s="35"/>
      <c r="V373" s="35" t="s">
        <v>3780</v>
      </c>
      <c r="W373" s="35" t="str">
        <f t="shared" si="132"/>
        <v>392</v>
      </c>
      <c r="X373" s="35" t="s">
        <v>37</v>
      </c>
      <c r="Y373" s="35" t="str">
        <f t="shared" si="133"/>
        <v>Asia</v>
      </c>
      <c r="Z373" s="48"/>
      <c r="AA373" s="35"/>
      <c r="AB373" s="35"/>
      <c r="AC373" s="35" t="s">
        <v>24</v>
      </c>
      <c r="AD373" s="35"/>
      <c r="AE373" s="35"/>
      <c r="AF373" s="47">
        <v>41683</v>
      </c>
      <c r="AG373" s="45" t="s">
        <v>3758</v>
      </c>
      <c r="AH373" s="47">
        <v>41692</v>
      </c>
      <c r="AI373" s="45" t="s">
        <v>3758</v>
      </c>
      <c r="AJ373" s="35"/>
      <c r="AK373" s="35" t="s">
        <v>4918</v>
      </c>
      <c r="AL373" s="45" t="s">
        <v>3838</v>
      </c>
      <c r="AM373" s="45"/>
      <c r="AN373" s="45"/>
      <c r="AO373" s="45"/>
      <c r="AP373" s="45"/>
      <c r="AQ373" s="35"/>
    </row>
    <row r="374" spans="1:43" s="36" customFormat="1" ht="24">
      <c r="A374" s="40">
        <v>2013</v>
      </c>
      <c r="B374" s="40">
        <v>1</v>
      </c>
      <c r="C374" s="40">
        <v>373</v>
      </c>
      <c r="D374" s="49">
        <v>56540540145</v>
      </c>
      <c r="E374" s="35" t="s">
        <v>17</v>
      </c>
      <c r="F374" s="35" t="s">
        <v>4952</v>
      </c>
      <c r="G374" s="35"/>
      <c r="H374" s="35" t="s">
        <v>4260</v>
      </c>
      <c r="I374" s="35" t="s">
        <v>3670</v>
      </c>
      <c r="J374" s="35" t="s">
        <v>3813</v>
      </c>
      <c r="K374" s="35">
        <f t="shared" si="127"/>
        <v>10000000</v>
      </c>
      <c r="L374" s="35" t="s">
        <v>69</v>
      </c>
      <c r="M374" s="35" t="str">
        <f t="shared" si="128"/>
        <v/>
      </c>
      <c r="N374" s="35"/>
      <c r="O374" s="35" t="str">
        <f t="shared" si="129"/>
        <v/>
      </c>
      <c r="P374" s="35"/>
      <c r="Q374" s="35" t="str">
        <f t="shared" si="130"/>
        <v/>
      </c>
      <c r="R374" s="35"/>
      <c r="S374" s="35" t="str">
        <f t="shared" si="131"/>
        <v>25540516</v>
      </c>
      <c r="T374" s="35" t="s">
        <v>2921</v>
      </c>
      <c r="U374" s="35"/>
      <c r="V374" s="35" t="s">
        <v>3780</v>
      </c>
      <c r="W374" s="35" t="str">
        <f t="shared" si="132"/>
        <v>392</v>
      </c>
      <c r="X374" s="35" t="s">
        <v>37</v>
      </c>
      <c r="Y374" s="35" t="str">
        <f t="shared" si="133"/>
        <v>Asia</v>
      </c>
      <c r="Z374" s="48"/>
      <c r="AA374" s="35"/>
      <c r="AB374" s="35"/>
      <c r="AC374" s="35" t="s">
        <v>24</v>
      </c>
      <c r="AD374" s="35"/>
      <c r="AE374" s="35"/>
      <c r="AF374" s="47">
        <v>41683</v>
      </c>
      <c r="AG374" s="45" t="s">
        <v>3758</v>
      </c>
      <c r="AH374" s="47">
        <v>41692</v>
      </c>
      <c r="AI374" s="45" t="s">
        <v>3758</v>
      </c>
      <c r="AJ374" s="35"/>
      <c r="AK374" s="35" t="s">
        <v>4918</v>
      </c>
      <c r="AL374" s="45" t="s">
        <v>3838</v>
      </c>
      <c r="AM374" s="45"/>
      <c r="AN374" s="45"/>
      <c r="AO374" s="45"/>
      <c r="AP374" s="45"/>
      <c r="AQ374" s="35"/>
    </row>
    <row r="375" spans="1:43" s="36" customFormat="1" ht="24">
      <c r="A375" s="40">
        <v>2013</v>
      </c>
      <c r="B375" s="40">
        <v>1</v>
      </c>
      <c r="C375" s="40">
        <v>374</v>
      </c>
      <c r="D375" s="49">
        <v>56540540146</v>
      </c>
      <c r="E375" s="35" t="s">
        <v>17</v>
      </c>
      <c r="F375" s="35" t="s">
        <v>4953</v>
      </c>
      <c r="G375" s="35"/>
      <c r="H375" s="35" t="s">
        <v>4954</v>
      </c>
      <c r="I375" s="35" t="s">
        <v>3670</v>
      </c>
      <c r="J375" s="35" t="s">
        <v>3813</v>
      </c>
      <c r="K375" s="35">
        <f t="shared" si="127"/>
        <v>10000000</v>
      </c>
      <c r="L375" s="35" t="s">
        <v>69</v>
      </c>
      <c r="M375" s="35" t="str">
        <f t="shared" si="128"/>
        <v/>
      </c>
      <c r="N375" s="35"/>
      <c r="O375" s="35" t="str">
        <f t="shared" si="129"/>
        <v/>
      </c>
      <c r="P375" s="35"/>
      <c r="Q375" s="35" t="str">
        <f t="shared" si="130"/>
        <v/>
      </c>
      <c r="R375" s="35"/>
      <c r="S375" s="35" t="str">
        <f t="shared" si="131"/>
        <v>25540516</v>
      </c>
      <c r="T375" s="35" t="s">
        <v>2921</v>
      </c>
      <c r="U375" s="35"/>
      <c r="V375" s="35" t="s">
        <v>3780</v>
      </c>
      <c r="W375" s="35" t="str">
        <f t="shared" si="132"/>
        <v>392</v>
      </c>
      <c r="X375" s="35" t="s">
        <v>37</v>
      </c>
      <c r="Y375" s="35" t="str">
        <f t="shared" si="133"/>
        <v>Asia</v>
      </c>
      <c r="Z375" s="48"/>
      <c r="AA375" s="35"/>
      <c r="AB375" s="35"/>
      <c r="AC375" s="35" t="s">
        <v>24</v>
      </c>
      <c r="AD375" s="35"/>
      <c r="AE375" s="35"/>
      <c r="AF375" s="47">
        <v>41683</v>
      </c>
      <c r="AG375" s="45" t="s">
        <v>3758</v>
      </c>
      <c r="AH375" s="47">
        <v>41692</v>
      </c>
      <c r="AI375" s="45" t="s">
        <v>3758</v>
      </c>
      <c r="AJ375" s="35"/>
      <c r="AK375" s="35" t="s">
        <v>4918</v>
      </c>
      <c r="AL375" s="45" t="s">
        <v>3838</v>
      </c>
      <c r="AM375" s="45"/>
      <c r="AN375" s="45"/>
      <c r="AO375" s="45"/>
      <c r="AP375" s="45"/>
      <c r="AQ375" s="35"/>
    </row>
    <row r="376" spans="1:43" s="36" customFormat="1" ht="24">
      <c r="A376" s="40">
        <v>2013</v>
      </c>
      <c r="B376" s="40">
        <v>1</v>
      </c>
      <c r="C376" s="40">
        <v>375</v>
      </c>
      <c r="D376" s="49">
        <v>56540540147</v>
      </c>
      <c r="E376" s="35" t="s">
        <v>17</v>
      </c>
      <c r="F376" s="35" t="s">
        <v>4955</v>
      </c>
      <c r="G376" s="35"/>
      <c r="H376" s="35" t="s">
        <v>4956</v>
      </c>
      <c r="I376" s="35" t="s">
        <v>3670</v>
      </c>
      <c r="J376" s="35" t="s">
        <v>3813</v>
      </c>
      <c r="K376" s="35">
        <f t="shared" si="127"/>
        <v>10000000</v>
      </c>
      <c r="L376" s="35" t="s">
        <v>69</v>
      </c>
      <c r="M376" s="35" t="str">
        <f t="shared" si="128"/>
        <v/>
      </c>
      <c r="N376" s="35"/>
      <c r="O376" s="35" t="str">
        <f t="shared" si="129"/>
        <v/>
      </c>
      <c r="P376" s="35"/>
      <c r="Q376" s="35" t="str">
        <f t="shared" si="130"/>
        <v/>
      </c>
      <c r="R376" s="35"/>
      <c r="S376" s="35" t="str">
        <f t="shared" si="131"/>
        <v>25540516</v>
      </c>
      <c r="T376" s="35" t="s">
        <v>2921</v>
      </c>
      <c r="U376" s="35"/>
      <c r="V376" s="35" t="s">
        <v>3780</v>
      </c>
      <c r="W376" s="35" t="str">
        <f t="shared" si="132"/>
        <v>392</v>
      </c>
      <c r="X376" s="35" t="s">
        <v>37</v>
      </c>
      <c r="Y376" s="35" t="str">
        <f t="shared" si="133"/>
        <v>Asia</v>
      </c>
      <c r="Z376" s="48"/>
      <c r="AA376" s="35"/>
      <c r="AB376" s="35"/>
      <c r="AC376" s="35" t="s">
        <v>24</v>
      </c>
      <c r="AD376" s="35"/>
      <c r="AE376" s="35"/>
      <c r="AF376" s="47">
        <v>41683</v>
      </c>
      <c r="AG376" s="45" t="s">
        <v>3758</v>
      </c>
      <c r="AH376" s="47">
        <v>41692</v>
      </c>
      <c r="AI376" s="45" t="s">
        <v>3758</v>
      </c>
      <c r="AJ376" s="35"/>
      <c r="AK376" s="35" t="s">
        <v>4918</v>
      </c>
      <c r="AL376" s="45" t="s">
        <v>3838</v>
      </c>
      <c r="AM376" s="45"/>
      <c r="AN376" s="45"/>
      <c r="AO376" s="45"/>
      <c r="AP376" s="45"/>
      <c r="AQ376" s="35"/>
    </row>
    <row r="377" spans="1:43" s="36" customFormat="1" ht="24">
      <c r="A377" s="40">
        <v>2013</v>
      </c>
      <c r="B377" s="40">
        <v>1</v>
      </c>
      <c r="C377" s="40">
        <v>376</v>
      </c>
      <c r="D377" s="49">
        <v>56540540148</v>
      </c>
      <c r="E377" s="35" t="s">
        <v>3</v>
      </c>
      <c r="F377" s="35" t="s">
        <v>4957</v>
      </c>
      <c r="G377" s="35"/>
      <c r="H377" s="35" t="s">
        <v>4958</v>
      </c>
      <c r="I377" s="35" t="s">
        <v>3670</v>
      </c>
      <c r="J377" s="35" t="s">
        <v>3813</v>
      </c>
      <c r="K377" s="35">
        <f t="shared" si="127"/>
        <v>10000000</v>
      </c>
      <c r="L377" s="35" t="s">
        <v>69</v>
      </c>
      <c r="M377" s="35" t="str">
        <f t="shared" si="128"/>
        <v/>
      </c>
      <c r="N377" s="35"/>
      <c r="O377" s="35" t="str">
        <f t="shared" si="129"/>
        <v/>
      </c>
      <c r="P377" s="35"/>
      <c r="Q377" s="35" t="str">
        <f t="shared" si="130"/>
        <v/>
      </c>
      <c r="R377" s="35"/>
      <c r="S377" s="35" t="str">
        <f t="shared" si="131"/>
        <v>25540516</v>
      </c>
      <c r="T377" s="35" t="s">
        <v>2921</v>
      </c>
      <c r="U377" s="35"/>
      <c r="V377" s="35" t="s">
        <v>3780</v>
      </c>
      <c r="W377" s="35" t="str">
        <f t="shared" si="132"/>
        <v>392</v>
      </c>
      <c r="X377" s="35" t="s">
        <v>37</v>
      </c>
      <c r="Y377" s="35" t="str">
        <f t="shared" si="133"/>
        <v>Asia</v>
      </c>
      <c r="Z377" s="48"/>
      <c r="AA377" s="35"/>
      <c r="AB377" s="35"/>
      <c r="AC377" s="35" t="s">
        <v>24</v>
      </c>
      <c r="AD377" s="35"/>
      <c r="AE377" s="35"/>
      <c r="AF377" s="47">
        <v>41683</v>
      </c>
      <c r="AG377" s="45" t="s">
        <v>3758</v>
      </c>
      <c r="AH377" s="47">
        <v>41692</v>
      </c>
      <c r="AI377" s="45" t="s">
        <v>3758</v>
      </c>
      <c r="AJ377" s="35"/>
      <c r="AK377" s="35" t="s">
        <v>4918</v>
      </c>
      <c r="AL377" s="45" t="s">
        <v>3838</v>
      </c>
      <c r="AM377" s="45"/>
      <c r="AN377" s="45"/>
      <c r="AO377" s="45"/>
      <c r="AP377" s="45"/>
      <c r="AQ377" s="35"/>
    </row>
    <row r="378" spans="1:43" s="36" customFormat="1" ht="24">
      <c r="A378" s="40">
        <v>2013</v>
      </c>
      <c r="B378" s="40">
        <v>1</v>
      </c>
      <c r="C378" s="40">
        <v>377</v>
      </c>
      <c r="D378" s="49">
        <v>56540540149</v>
      </c>
      <c r="E378" s="35" t="s">
        <v>17</v>
      </c>
      <c r="F378" s="35" t="s">
        <v>4959</v>
      </c>
      <c r="G378" s="35"/>
      <c r="H378" s="35" t="s">
        <v>4960</v>
      </c>
      <c r="I378" s="35" t="s">
        <v>3670</v>
      </c>
      <c r="J378" s="35" t="s">
        <v>3813</v>
      </c>
      <c r="K378" s="35">
        <f t="shared" si="127"/>
        <v>10000000</v>
      </c>
      <c r="L378" s="35" t="s">
        <v>69</v>
      </c>
      <c r="M378" s="35" t="str">
        <f t="shared" si="128"/>
        <v/>
      </c>
      <c r="N378" s="35"/>
      <c r="O378" s="35" t="str">
        <f t="shared" si="129"/>
        <v/>
      </c>
      <c r="P378" s="35"/>
      <c r="Q378" s="35" t="str">
        <f t="shared" si="130"/>
        <v/>
      </c>
      <c r="R378" s="35"/>
      <c r="S378" s="35" t="str">
        <f t="shared" si="131"/>
        <v>25540516</v>
      </c>
      <c r="T378" s="35" t="s">
        <v>2921</v>
      </c>
      <c r="U378" s="35"/>
      <c r="V378" s="35" t="s">
        <v>3780</v>
      </c>
      <c r="W378" s="35" t="str">
        <f t="shared" si="132"/>
        <v>392</v>
      </c>
      <c r="X378" s="35" t="s">
        <v>37</v>
      </c>
      <c r="Y378" s="35" t="str">
        <f t="shared" si="133"/>
        <v>Asia</v>
      </c>
      <c r="Z378" s="48"/>
      <c r="AA378" s="35"/>
      <c r="AB378" s="35"/>
      <c r="AC378" s="35" t="s">
        <v>24</v>
      </c>
      <c r="AD378" s="35"/>
      <c r="AE378" s="35"/>
      <c r="AF378" s="47">
        <v>41683</v>
      </c>
      <c r="AG378" s="45" t="s">
        <v>3758</v>
      </c>
      <c r="AH378" s="47">
        <v>41692</v>
      </c>
      <c r="AI378" s="45" t="s">
        <v>3758</v>
      </c>
      <c r="AJ378" s="35"/>
      <c r="AK378" s="35" t="s">
        <v>4918</v>
      </c>
      <c r="AL378" s="45" t="s">
        <v>3838</v>
      </c>
      <c r="AM378" s="45"/>
      <c r="AN378" s="45"/>
      <c r="AO378" s="45"/>
      <c r="AP378" s="45"/>
      <c r="AQ378" s="35"/>
    </row>
    <row r="379" spans="1:43" s="36" customFormat="1" ht="24">
      <c r="A379" s="40">
        <v>2013</v>
      </c>
      <c r="B379" s="40">
        <v>1</v>
      </c>
      <c r="C379" s="40">
        <v>378</v>
      </c>
      <c r="D379" s="49">
        <v>56540540150</v>
      </c>
      <c r="E379" s="35" t="s">
        <v>3</v>
      </c>
      <c r="F379" s="35" t="s">
        <v>4961</v>
      </c>
      <c r="G379" s="35"/>
      <c r="H379" s="35" t="s">
        <v>4962</v>
      </c>
      <c r="I379" s="35" t="s">
        <v>3670</v>
      </c>
      <c r="J379" s="35" t="s">
        <v>3813</v>
      </c>
      <c r="K379" s="35">
        <f t="shared" si="127"/>
        <v>10000000</v>
      </c>
      <c r="L379" s="35" t="s">
        <v>69</v>
      </c>
      <c r="M379" s="35" t="str">
        <f t="shared" si="128"/>
        <v/>
      </c>
      <c r="N379" s="35"/>
      <c r="O379" s="35" t="str">
        <f t="shared" si="129"/>
        <v/>
      </c>
      <c r="P379" s="35"/>
      <c r="Q379" s="35" t="str">
        <f t="shared" si="130"/>
        <v/>
      </c>
      <c r="R379" s="35"/>
      <c r="S379" s="35" t="str">
        <f t="shared" si="131"/>
        <v>25540516</v>
      </c>
      <c r="T379" s="35" t="s">
        <v>2921</v>
      </c>
      <c r="U379" s="35"/>
      <c r="V379" s="35" t="s">
        <v>3780</v>
      </c>
      <c r="W379" s="35" t="str">
        <f t="shared" si="132"/>
        <v>392</v>
      </c>
      <c r="X379" s="35" t="s">
        <v>37</v>
      </c>
      <c r="Y379" s="35" t="str">
        <f t="shared" si="133"/>
        <v>Asia</v>
      </c>
      <c r="Z379" s="48"/>
      <c r="AA379" s="35"/>
      <c r="AB379" s="35"/>
      <c r="AC379" s="35" t="s">
        <v>24</v>
      </c>
      <c r="AD379" s="35"/>
      <c r="AE379" s="35"/>
      <c r="AF379" s="47">
        <v>41683</v>
      </c>
      <c r="AG379" s="45" t="s">
        <v>3758</v>
      </c>
      <c r="AH379" s="47">
        <v>41692</v>
      </c>
      <c r="AI379" s="45" t="s">
        <v>3758</v>
      </c>
      <c r="AJ379" s="35"/>
      <c r="AK379" s="35" t="s">
        <v>4918</v>
      </c>
      <c r="AL379" s="45" t="s">
        <v>3838</v>
      </c>
      <c r="AM379" s="45"/>
      <c r="AN379" s="45"/>
      <c r="AO379" s="45"/>
      <c r="AP379" s="45"/>
      <c r="AQ379" s="35"/>
    </row>
    <row r="380" spans="1:43" s="36" customFormat="1" ht="24">
      <c r="A380" s="40">
        <v>2013</v>
      </c>
      <c r="B380" s="40">
        <v>1</v>
      </c>
      <c r="C380" s="40">
        <v>379</v>
      </c>
      <c r="D380" s="49">
        <v>56540540151</v>
      </c>
      <c r="E380" s="35" t="s">
        <v>17</v>
      </c>
      <c r="F380" s="35" t="s">
        <v>4963</v>
      </c>
      <c r="G380" s="35"/>
      <c r="H380" s="35" t="s">
        <v>4964</v>
      </c>
      <c r="I380" s="35" t="s">
        <v>3670</v>
      </c>
      <c r="J380" s="35" t="s">
        <v>3813</v>
      </c>
      <c r="K380" s="35">
        <f t="shared" si="127"/>
        <v>10000000</v>
      </c>
      <c r="L380" s="35" t="s">
        <v>69</v>
      </c>
      <c r="M380" s="35" t="str">
        <f t="shared" si="128"/>
        <v/>
      </c>
      <c r="N380" s="35"/>
      <c r="O380" s="35" t="str">
        <f t="shared" si="129"/>
        <v/>
      </c>
      <c r="P380" s="35"/>
      <c r="Q380" s="35" t="str">
        <f t="shared" si="130"/>
        <v/>
      </c>
      <c r="R380" s="35"/>
      <c r="S380" s="35" t="str">
        <f t="shared" si="131"/>
        <v>25540516</v>
      </c>
      <c r="T380" s="35" t="s">
        <v>2921</v>
      </c>
      <c r="U380" s="35"/>
      <c r="V380" s="35" t="s">
        <v>3780</v>
      </c>
      <c r="W380" s="35" t="str">
        <f t="shared" si="132"/>
        <v>392</v>
      </c>
      <c r="X380" s="35" t="s">
        <v>37</v>
      </c>
      <c r="Y380" s="35" t="str">
        <f t="shared" si="133"/>
        <v>Asia</v>
      </c>
      <c r="Z380" s="48"/>
      <c r="AA380" s="35"/>
      <c r="AB380" s="35"/>
      <c r="AC380" s="35" t="s">
        <v>24</v>
      </c>
      <c r="AD380" s="35"/>
      <c r="AE380" s="35"/>
      <c r="AF380" s="47">
        <v>41683</v>
      </c>
      <c r="AG380" s="45" t="s">
        <v>3758</v>
      </c>
      <c r="AH380" s="47">
        <v>41692</v>
      </c>
      <c r="AI380" s="45" t="s">
        <v>3758</v>
      </c>
      <c r="AJ380" s="35"/>
      <c r="AK380" s="35" t="s">
        <v>4918</v>
      </c>
      <c r="AL380" s="45" t="s">
        <v>3838</v>
      </c>
      <c r="AM380" s="45"/>
      <c r="AN380" s="45"/>
      <c r="AO380" s="45"/>
      <c r="AP380" s="45"/>
      <c r="AQ380" s="35"/>
    </row>
    <row r="381" spans="1:43" s="36" customFormat="1" ht="24">
      <c r="A381" s="40">
        <v>2013</v>
      </c>
      <c r="B381" s="40">
        <v>1</v>
      </c>
      <c r="C381" s="40">
        <v>380</v>
      </c>
      <c r="D381" s="49">
        <v>56540540152</v>
      </c>
      <c r="E381" s="35" t="s">
        <v>3</v>
      </c>
      <c r="F381" s="35" t="s">
        <v>4965</v>
      </c>
      <c r="G381" s="35"/>
      <c r="H381" s="35" t="s">
        <v>4966</v>
      </c>
      <c r="I381" s="35" t="s">
        <v>3670</v>
      </c>
      <c r="J381" s="35" t="s">
        <v>3813</v>
      </c>
      <c r="K381" s="35">
        <f t="shared" si="127"/>
        <v>10000000</v>
      </c>
      <c r="L381" s="35" t="s">
        <v>69</v>
      </c>
      <c r="M381" s="35" t="str">
        <f t="shared" si="128"/>
        <v/>
      </c>
      <c r="N381" s="35"/>
      <c r="O381" s="35" t="str">
        <f t="shared" si="129"/>
        <v/>
      </c>
      <c r="P381" s="35"/>
      <c r="Q381" s="35" t="str">
        <f t="shared" si="130"/>
        <v/>
      </c>
      <c r="R381" s="35"/>
      <c r="S381" s="35" t="str">
        <f t="shared" si="131"/>
        <v>25540516</v>
      </c>
      <c r="T381" s="35" t="s">
        <v>2921</v>
      </c>
      <c r="U381" s="35"/>
      <c r="V381" s="35" t="s">
        <v>3780</v>
      </c>
      <c r="W381" s="35" t="str">
        <f t="shared" si="132"/>
        <v>392</v>
      </c>
      <c r="X381" s="35" t="s">
        <v>37</v>
      </c>
      <c r="Y381" s="35" t="str">
        <f t="shared" si="133"/>
        <v>Asia</v>
      </c>
      <c r="Z381" s="48"/>
      <c r="AA381" s="35"/>
      <c r="AB381" s="35"/>
      <c r="AC381" s="35" t="s">
        <v>24</v>
      </c>
      <c r="AD381" s="35"/>
      <c r="AE381" s="35"/>
      <c r="AF381" s="47">
        <v>41683</v>
      </c>
      <c r="AG381" s="45" t="s">
        <v>3758</v>
      </c>
      <c r="AH381" s="47">
        <v>41692</v>
      </c>
      <c r="AI381" s="45" t="s">
        <v>3758</v>
      </c>
      <c r="AJ381" s="35"/>
      <c r="AK381" s="35" t="s">
        <v>4918</v>
      </c>
      <c r="AL381" s="45" t="s">
        <v>3838</v>
      </c>
      <c r="AM381" s="45"/>
      <c r="AN381" s="45"/>
      <c r="AO381" s="45"/>
      <c r="AP381" s="45"/>
      <c r="AQ381" s="35"/>
    </row>
    <row r="382" spans="1:43" s="36" customFormat="1" ht="24">
      <c r="A382" s="40">
        <v>2013</v>
      </c>
      <c r="B382" s="40">
        <v>1</v>
      </c>
      <c r="C382" s="40">
        <v>381</v>
      </c>
      <c r="D382" s="49">
        <v>56540540153</v>
      </c>
      <c r="E382" s="35" t="s">
        <v>3</v>
      </c>
      <c r="F382" s="35" t="s">
        <v>4967</v>
      </c>
      <c r="G382" s="35"/>
      <c r="H382" s="35" t="s">
        <v>4968</v>
      </c>
      <c r="I382" s="35" t="s">
        <v>3670</v>
      </c>
      <c r="J382" s="35" t="s">
        <v>3813</v>
      </c>
      <c r="K382" s="35">
        <f t="shared" si="127"/>
        <v>10000000</v>
      </c>
      <c r="L382" s="35" t="s">
        <v>69</v>
      </c>
      <c r="M382" s="35" t="str">
        <f t="shared" si="128"/>
        <v/>
      </c>
      <c r="N382" s="35"/>
      <c r="O382" s="35" t="str">
        <f t="shared" si="129"/>
        <v/>
      </c>
      <c r="P382" s="35"/>
      <c r="Q382" s="35" t="str">
        <f t="shared" si="130"/>
        <v/>
      </c>
      <c r="R382" s="35"/>
      <c r="S382" s="35" t="str">
        <f t="shared" si="131"/>
        <v>25540516</v>
      </c>
      <c r="T382" s="35" t="s">
        <v>2921</v>
      </c>
      <c r="U382" s="35"/>
      <c r="V382" s="35" t="s">
        <v>3780</v>
      </c>
      <c r="W382" s="35" t="str">
        <f t="shared" si="132"/>
        <v>392</v>
      </c>
      <c r="X382" s="35" t="s">
        <v>37</v>
      </c>
      <c r="Y382" s="35" t="str">
        <f t="shared" si="133"/>
        <v>Asia</v>
      </c>
      <c r="Z382" s="48"/>
      <c r="AA382" s="35"/>
      <c r="AB382" s="35"/>
      <c r="AC382" s="35" t="s">
        <v>24</v>
      </c>
      <c r="AD382" s="35"/>
      <c r="AE382" s="35"/>
      <c r="AF382" s="47">
        <v>41683</v>
      </c>
      <c r="AG382" s="45" t="s">
        <v>3758</v>
      </c>
      <c r="AH382" s="47">
        <v>41692</v>
      </c>
      <c r="AI382" s="45" t="s">
        <v>3758</v>
      </c>
      <c r="AJ382" s="35"/>
      <c r="AK382" s="35" t="s">
        <v>4918</v>
      </c>
      <c r="AL382" s="45" t="s">
        <v>3838</v>
      </c>
      <c r="AM382" s="45"/>
      <c r="AN382" s="45"/>
      <c r="AO382" s="45"/>
      <c r="AP382" s="45"/>
      <c r="AQ382" s="35"/>
    </row>
    <row r="383" spans="1:43" s="36" customFormat="1" ht="24">
      <c r="A383" s="40">
        <v>2013</v>
      </c>
      <c r="B383" s="40">
        <v>1</v>
      </c>
      <c r="C383" s="40">
        <v>382</v>
      </c>
      <c r="D383" s="49">
        <v>56540540154</v>
      </c>
      <c r="E383" s="35" t="s">
        <v>17</v>
      </c>
      <c r="F383" s="35" t="s">
        <v>4969</v>
      </c>
      <c r="G383" s="35"/>
      <c r="H383" s="35" t="s">
        <v>4970</v>
      </c>
      <c r="I383" s="35" t="s">
        <v>3670</v>
      </c>
      <c r="J383" s="35" t="s">
        <v>3813</v>
      </c>
      <c r="K383" s="35">
        <f t="shared" si="127"/>
        <v>10000000</v>
      </c>
      <c r="L383" s="35" t="s">
        <v>69</v>
      </c>
      <c r="M383" s="35" t="str">
        <f t="shared" si="128"/>
        <v/>
      </c>
      <c r="N383" s="35"/>
      <c r="O383" s="35" t="str">
        <f t="shared" si="129"/>
        <v/>
      </c>
      <c r="P383" s="35"/>
      <c r="Q383" s="35" t="str">
        <f t="shared" si="130"/>
        <v/>
      </c>
      <c r="R383" s="35"/>
      <c r="S383" s="35" t="str">
        <f t="shared" si="131"/>
        <v>25540516</v>
      </c>
      <c r="T383" s="35" t="s">
        <v>2921</v>
      </c>
      <c r="U383" s="35"/>
      <c r="V383" s="35" t="s">
        <v>3780</v>
      </c>
      <c r="W383" s="35" t="str">
        <f t="shared" si="132"/>
        <v>392</v>
      </c>
      <c r="X383" s="35" t="s">
        <v>37</v>
      </c>
      <c r="Y383" s="35" t="str">
        <f t="shared" si="133"/>
        <v>Asia</v>
      </c>
      <c r="Z383" s="48"/>
      <c r="AA383" s="35"/>
      <c r="AB383" s="35"/>
      <c r="AC383" s="35" t="s">
        <v>24</v>
      </c>
      <c r="AD383" s="35"/>
      <c r="AE383" s="35"/>
      <c r="AF383" s="47">
        <v>41683</v>
      </c>
      <c r="AG383" s="45" t="s">
        <v>3758</v>
      </c>
      <c r="AH383" s="47">
        <v>41692</v>
      </c>
      <c r="AI383" s="45" t="s">
        <v>3758</v>
      </c>
      <c r="AJ383" s="35"/>
      <c r="AK383" s="35" t="s">
        <v>4918</v>
      </c>
      <c r="AL383" s="45" t="s">
        <v>3838</v>
      </c>
      <c r="AM383" s="45"/>
      <c r="AN383" s="45"/>
      <c r="AO383" s="45"/>
      <c r="AP383" s="45"/>
      <c r="AQ383" s="35"/>
    </row>
    <row r="384" spans="1:43" s="36" customFormat="1" ht="24">
      <c r="A384" s="40">
        <v>2013</v>
      </c>
      <c r="B384" s="40">
        <v>1</v>
      </c>
      <c r="C384" s="40">
        <v>383</v>
      </c>
      <c r="D384" s="49">
        <v>56540540155</v>
      </c>
      <c r="E384" s="35" t="s">
        <v>17</v>
      </c>
      <c r="F384" s="35" t="s">
        <v>4971</v>
      </c>
      <c r="G384" s="35"/>
      <c r="H384" s="35" t="s">
        <v>4972</v>
      </c>
      <c r="I384" s="35" t="s">
        <v>3670</v>
      </c>
      <c r="J384" s="35" t="s">
        <v>3813</v>
      </c>
      <c r="K384" s="35">
        <f t="shared" si="127"/>
        <v>10000000</v>
      </c>
      <c r="L384" s="35" t="s">
        <v>69</v>
      </c>
      <c r="M384" s="35" t="str">
        <f t="shared" si="128"/>
        <v/>
      </c>
      <c r="N384" s="35"/>
      <c r="O384" s="35" t="str">
        <f t="shared" si="129"/>
        <v/>
      </c>
      <c r="P384" s="35"/>
      <c r="Q384" s="35" t="str">
        <f t="shared" si="130"/>
        <v/>
      </c>
      <c r="R384" s="35"/>
      <c r="S384" s="35" t="str">
        <f t="shared" si="131"/>
        <v>25540516</v>
      </c>
      <c r="T384" s="35" t="s">
        <v>2921</v>
      </c>
      <c r="U384" s="35"/>
      <c r="V384" s="35" t="s">
        <v>3780</v>
      </c>
      <c r="W384" s="35" t="str">
        <f t="shared" si="132"/>
        <v>392</v>
      </c>
      <c r="X384" s="35" t="s">
        <v>37</v>
      </c>
      <c r="Y384" s="35" t="str">
        <f t="shared" si="133"/>
        <v>Asia</v>
      </c>
      <c r="Z384" s="48"/>
      <c r="AA384" s="35"/>
      <c r="AB384" s="35"/>
      <c r="AC384" s="35" t="s">
        <v>24</v>
      </c>
      <c r="AD384" s="35"/>
      <c r="AE384" s="35"/>
      <c r="AF384" s="47">
        <v>41683</v>
      </c>
      <c r="AG384" s="45" t="s">
        <v>3758</v>
      </c>
      <c r="AH384" s="47">
        <v>41692</v>
      </c>
      <c r="AI384" s="45" t="s">
        <v>3758</v>
      </c>
      <c r="AJ384" s="35"/>
      <c r="AK384" s="35" t="s">
        <v>4918</v>
      </c>
      <c r="AL384" s="45" t="s">
        <v>3838</v>
      </c>
      <c r="AM384" s="45"/>
      <c r="AN384" s="45"/>
      <c r="AO384" s="45"/>
      <c r="AP384" s="45"/>
      <c r="AQ384" s="35"/>
    </row>
    <row r="385" spans="1:43" s="36" customFormat="1" ht="24">
      <c r="A385" s="40">
        <v>2013</v>
      </c>
      <c r="B385" s="40">
        <v>1</v>
      </c>
      <c r="C385" s="40">
        <v>384</v>
      </c>
      <c r="D385" s="49">
        <v>56540540156</v>
      </c>
      <c r="E385" s="35" t="s">
        <v>3</v>
      </c>
      <c r="F385" s="35" t="s">
        <v>4973</v>
      </c>
      <c r="G385" s="35"/>
      <c r="H385" s="35" t="s">
        <v>4974</v>
      </c>
      <c r="I385" s="35" t="s">
        <v>3670</v>
      </c>
      <c r="J385" s="35" t="s">
        <v>3813</v>
      </c>
      <c r="K385" s="35">
        <f t="shared" si="127"/>
        <v>10000000</v>
      </c>
      <c r="L385" s="35" t="s">
        <v>69</v>
      </c>
      <c r="M385" s="35" t="str">
        <f t="shared" si="128"/>
        <v/>
      </c>
      <c r="N385" s="35"/>
      <c r="O385" s="35" t="str">
        <f t="shared" si="129"/>
        <v/>
      </c>
      <c r="P385" s="35"/>
      <c r="Q385" s="35" t="str">
        <f t="shared" si="130"/>
        <v/>
      </c>
      <c r="R385" s="35"/>
      <c r="S385" s="35" t="str">
        <f t="shared" si="131"/>
        <v>25540516</v>
      </c>
      <c r="T385" s="35" t="s">
        <v>2921</v>
      </c>
      <c r="U385" s="35"/>
      <c r="V385" s="35" t="s">
        <v>3780</v>
      </c>
      <c r="W385" s="35" t="str">
        <f t="shared" si="132"/>
        <v>392</v>
      </c>
      <c r="X385" s="35" t="s">
        <v>37</v>
      </c>
      <c r="Y385" s="35" t="str">
        <f t="shared" si="133"/>
        <v>Asia</v>
      </c>
      <c r="Z385" s="48"/>
      <c r="AA385" s="35"/>
      <c r="AB385" s="35"/>
      <c r="AC385" s="35" t="s">
        <v>24</v>
      </c>
      <c r="AD385" s="35"/>
      <c r="AE385" s="35"/>
      <c r="AF385" s="47">
        <v>41683</v>
      </c>
      <c r="AG385" s="45" t="s">
        <v>3758</v>
      </c>
      <c r="AH385" s="47">
        <v>41692</v>
      </c>
      <c r="AI385" s="45" t="s">
        <v>3758</v>
      </c>
      <c r="AJ385" s="35"/>
      <c r="AK385" s="35" t="s">
        <v>4918</v>
      </c>
      <c r="AL385" s="45" t="s">
        <v>3838</v>
      </c>
      <c r="AM385" s="45"/>
      <c r="AN385" s="45"/>
      <c r="AO385" s="45"/>
      <c r="AP385" s="45"/>
      <c r="AQ385" s="35"/>
    </row>
    <row r="386" spans="1:43" s="36" customFormat="1" ht="24">
      <c r="A386" s="40">
        <v>2013</v>
      </c>
      <c r="B386" s="40">
        <v>1</v>
      </c>
      <c r="C386" s="40">
        <v>385</v>
      </c>
      <c r="D386" s="49">
        <v>56540540157</v>
      </c>
      <c r="E386" s="35" t="s">
        <v>17</v>
      </c>
      <c r="F386" s="35" t="s">
        <v>4975</v>
      </c>
      <c r="G386" s="35"/>
      <c r="H386" s="35" t="s">
        <v>4260</v>
      </c>
      <c r="I386" s="35" t="s">
        <v>3670</v>
      </c>
      <c r="J386" s="35" t="s">
        <v>3813</v>
      </c>
      <c r="K386" s="35">
        <f t="shared" si="127"/>
        <v>10000000</v>
      </c>
      <c r="L386" s="35" t="s">
        <v>69</v>
      </c>
      <c r="M386" s="35" t="str">
        <f t="shared" si="128"/>
        <v/>
      </c>
      <c r="N386" s="35"/>
      <c r="O386" s="35" t="str">
        <f t="shared" si="129"/>
        <v/>
      </c>
      <c r="P386" s="35"/>
      <c r="Q386" s="35" t="str">
        <f t="shared" si="130"/>
        <v/>
      </c>
      <c r="R386" s="35"/>
      <c r="S386" s="35" t="str">
        <f t="shared" si="131"/>
        <v>25540516</v>
      </c>
      <c r="T386" s="35" t="s">
        <v>2921</v>
      </c>
      <c r="U386" s="35"/>
      <c r="V386" s="35" t="s">
        <v>3780</v>
      </c>
      <c r="W386" s="35" t="str">
        <f t="shared" si="132"/>
        <v>392</v>
      </c>
      <c r="X386" s="35" t="s">
        <v>37</v>
      </c>
      <c r="Y386" s="35" t="str">
        <f t="shared" si="133"/>
        <v>Asia</v>
      </c>
      <c r="Z386" s="48"/>
      <c r="AA386" s="35"/>
      <c r="AB386" s="35"/>
      <c r="AC386" s="35" t="s">
        <v>24</v>
      </c>
      <c r="AD386" s="35"/>
      <c r="AE386" s="35"/>
      <c r="AF386" s="47">
        <v>41683</v>
      </c>
      <c r="AG386" s="45" t="s">
        <v>3758</v>
      </c>
      <c r="AH386" s="47">
        <v>41692</v>
      </c>
      <c r="AI386" s="45" t="s">
        <v>3758</v>
      </c>
      <c r="AJ386" s="35"/>
      <c r="AK386" s="35" t="s">
        <v>4918</v>
      </c>
      <c r="AL386" s="45" t="s">
        <v>3838</v>
      </c>
      <c r="AM386" s="45"/>
      <c r="AN386" s="45"/>
      <c r="AO386" s="45"/>
      <c r="AP386" s="45"/>
      <c r="AQ386" s="35"/>
    </row>
    <row r="387" spans="1:43" s="36" customFormat="1" ht="24">
      <c r="A387" s="40">
        <v>2013</v>
      </c>
      <c r="B387" s="40">
        <v>1</v>
      </c>
      <c r="C387" s="40">
        <v>386</v>
      </c>
      <c r="D387" s="49">
        <v>56540540158</v>
      </c>
      <c r="E387" s="35" t="s">
        <v>3</v>
      </c>
      <c r="F387" s="35" t="s">
        <v>4976</v>
      </c>
      <c r="G387" s="35"/>
      <c r="H387" s="35" t="s">
        <v>4977</v>
      </c>
      <c r="I387" s="35" t="s">
        <v>3670</v>
      </c>
      <c r="J387" s="35" t="s">
        <v>3813</v>
      </c>
      <c r="K387" s="35">
        <f t="shared" si="127"/>
        <v>10000000</v>
      </c>
      <c r="L387" s="35" t="s">
        <v>69</v>
      </c>
      <c r="M387" s="35" t="str">
        <f t="shared" si="128"/>
        <v/>
      </c>
      <c r="N387" s="35"/>
      <c r="O387" s="35" t="str">
        <f t="shared" si="129"/>
        <v/>
      </c>
      <c r="P387" s="35"/>
      <c r="Q387" s="35" t="str">
        <f t="shared" si="130"/>
        <v/>
      </c>
      <c r="R387" s="35"/>
      <c r="S387" s="35" t="str">
        <f t="shared" si="131"/>
        <v>25540516</v>
      </c>
      <c r="T387" s="35" t="s">
        <v>2921</v>
      </c>
      <c r="U387" s="35"/>
      <c r="V387" s="35" t="s">
        <v>3780</v>
      </c>
      <c r="W387" s="35" t="str">
        <f t="shared" si="132"/>
        <v>392</v>
      </c>
      <c r="X387" s="35" t="s">
        <v>37</v>
      </c>
      <c r="Y387" s="35" t="str">
        <f t="shared" si="133"/>
        <v>Asia</v>
      </c>
      <c r="Z387" s="48"/>
      <c r="AA387" s="35"/>
      <c r="AB387" s="35"/>
      <c r="AC387" s="35" t="s">
        <v>24</v>
      </c>
      <c r="AD387" s="35"/>
      <c r="AE387" s="35"/>
      <c r="AF387" s="47">
        <v>41683</v>
      </c>
      <c r="AG387" s="45" t="s">
        <v>3758</v>
      </c>
      <c r="AH387" s="47">
        <v>41692</v>
      </c>
      <c r="AI387" s="45" t="s">
        <v>3758</v>
      </c>
      <c r="AJ387" s="35"/>
      <c r="AK387" s="35" t="s">
        <v>4918</v>
      </c>
      <c r="AL387" s="45" t="s">
        <v>3838</v>
      </c>
      <c r="AM387" s="45"/>
      <c r="AN387" s="45"/>
      <c r="AO387" s="45"/>
      <c r="AP387" s="45"/>
      <c r="AQ387" s="35"/>
    </row>
    <row r="388" spans="1:43" s="36" customFormat="1" ht="24">
      <c r="A388" s="40">
        <v>2013</v>
      </c>
      <c r="B388" s="40">
        <v>1</v>
      </c>
      <c r="C388" s="40">
        <v>387</v>
      </c>
      <c r="D388" s="35">
        <v>56540460046</v>
      </c>
      <c r="E388" s="35" t="s">
        <v>17</v>
      </c>
      <c r="F388" s="35" t="s">
        <v>4978</v>
      </c>
      <c r="G388" s="35"/>
      <c r="H388" s="35" t="s">
        <v>4979</v>
      </c>
      <c r="I388" s="35" t="s">
        <v>3670</v>
      </c>
      <c r="J388" s="35" t="s">
        <v>3785</v>
      </c>
      <c r="K388" s="35">
        <f t="shared" si="127"/>
        <v>10700000</v>
      </c>
      <c r="L388" s="35" t="s">
        <v>71</v>
      </c>
      <c r="M388" s="35">
        <f t="shared" si="128"/>
        <v>10709000</v>
      </c>
      <c r="N388" s="35" t="s">
        <v>120</v>
      </c>
      <c r="O388" s="35" t="str">
        <f t="shared" si="129"/>
        <v>2537001</v>
      </c>
      <c r="P388" s="35" t="s">
        <v>3195</v>
      </c>
      <c r="Q388" s="35">
        <f t="shared" si="130"/>
        <v>10709029</v>
      </c>
      <c r="R388" s="35" t="s">
        <v>2622</v>
      </c>
      <c r="S388" s="35" t="str">
        <f t="shared" si="131"/>
        <v>25540523</v>
      </c>
      <c r="T388" s="35" t="s">
        <v>2690</v>
      </c>
      <c r="U388" s="35"/>
      <c r="V388" s="35" t="s">
        <v>4980</v>
      </c>
      <c r="W388" s="35" t="str">
        <f t="shared" si="132"/>
        <v>392</v>
      </c>
      <c r="X388" s="35" t="s">
        <v>37</v>
      </c>
      <c r="Y388" s="35" t="str">
        <f t="shared" si="133"/>
        <v>Asia</v>
      </c>
      <c r="Z388" s="48"/>
      <c r="AA388" s="35"/>
      <c r="AB388" s="35"/>
      <c r="AC388" s="35" t="s">
        <v>24</v>
      </c>
      <c r="AD388" s="35" t="s">
        <v>4981</v>
      </c>
      <c r="AE388" s="35"/>
      <c r="AF388" s="47">
        <v>41695</v>
      </c>
      <c r="AG388" s="45" t="s">
        <v>3758</v>
      </c>
      <c r="AH388" s="47">
        <v>41802</v>
      </c>
      <c r="AI388" s="45" t="s">
        <v>3851</v>
      </c>
      <c r="AJ388" s="35"/>
      <c r="AK388" s="35" t="s">
        <v>4247</v>
      </c>
      <c r="AL388" s="45" t="s">
        <v>3838</v>
      </c>
      <c r="AM388" s="45"/>
      <c r="AN388" s="45"/>
      <c r="AO388" s="45"/>
      <c r="AP388" s="45"/>
      <c r="AQ388" s="35"/>
    </row>
    <row r="389" spans="1:43" s="36" customFormat="1" ht="24">
      <c r="A389" s="40">
        <v>2013</v>
      </c>
      <c r="B389" s="40">
        <v>1</v>
      </c>
      <c r="C389" s="40">
        <v>388</v>
      </c>
      <c r="D389" s="35">
        <v>56540460047</v>
      </c>
      <c r="E389" s="35" t="s">
        <v>17</v>
      </c>
      <c r="F389" s="35" t="s">
        <v>4982</v>
      </c>
      <c r="G389" s="35"/>
      <c r="H389" s="35" t="s">
        <v>4983</v>
      </c>
      <c r="I389" s="35" t="s">
        <v>3670</v>
      </c>
      <c r="J389" s="35" t="s">
        <v>3785</v>
      </c>
      <c r="K389" s="35">
        <f t="shared" si="127"/>
        <v>10700000</v>
      </c>
      <c r="L389" s="35" t="s">
        <v>71</v>
      </c>
      <c r="M389" s="35">
        <f t="shared" si="128"/>
        <v>10709000</v>
      </c>
      <c r="N389" s="35" t="s">
        <v>120</v>
      </c>
      <c r="O389" s="35" t="str">
        <f t="shared" si="129"/>
        <v>2537001</v>
      </c>
      <c r="P389" s="35" t="s">
        <v>3195</v>
      </c>
      <c r="Q389" s="35">
        <f t="shared" si="130"/>
        <v>10709029</v>
      </c>
      <c r="R389" s="35" t="s">
        <v>2622</v>
      </c>
      <c r="S389" s="35" t="str">
        <f t="shared" si="131"/>
        <v>25540523</v>
      </c>
      <c r="T389" s="35" t="s">
        <v>2690</v>
      </c>
      <c r="U389" s="35"/>
      <c r="V389" s="35" t="s">
        <v>3797</v>
      </c>
      <c r="W389" s="35" t="str">
        <f t="shared" si="132"/>
        <v>392</v>
      </c>
      <c r="X389" s="35" t="s">
        <v>37</v>
      </c>
      <c r="Y389" s="35" t="str">
        <f t="shared" si="133"/>
        <v>Asia</v>
      </c>
      <c r="Z389" s="48"/>
      <c r="AA389" s="35"/>
      <c r="AB389" s="35"/>
      <c r="AC389" s="35" t="s">
        <v>24</v>
      </c>
      <c r="AD389" s="35" t="s">
        <v>4984</v>
      </c>
      <c r="AE389" s="35"/>
      <c r="AF389" s="47">
        <v>41695</v>
      </c>
      <c r="AG389" s="45" t="s">
        <v>3758</v>
      </c>
      <c r="AH389" s="47">
        <v>41802</v>
      </c>
      <c r="AI389" s="45" t="s">
        <v>3851</v>
      </c>
      <c r="AJ389" s="35"/>
      <c r="AK389" s="35" t="s">
        <v>4247</v>
      </c>
      <c r="AL389" s="45" t="s">
        <v>3838</v>
      </c>
      <c r="AM389" s="45"/>
      <c r="AN389" s="45"/>
      <c r="AO389" s="45"/>
      <c r="AP389" s="45"/>
      <c r="AQ389" s="35"/>
    </row>
    <row r="390" spans="1:43" s="74" customFormat="1" ht="24">
      <c r="A390" s="68">
        <v>2013</v>
      </c>
      <c r="B390" s="68">
        <v>1</v>
      </c>
      <c r="C390" s="68">
        <v>389</v>
      </c>
      <c r="D390" s="82">
        <v>1</v>
      </c>
      <c r="E390" s="75" t="s">
        <v>17</v>
      </c>
      <c r="F390" s="69" t="s">
        <v>3846</v>
      </c>
      <c r="G390" s="69" t="s">
        <v>3847</v>
      </c>
      <c r="H390" s="69" t="s">
        <v>3848</v>
      </c>
      <c r="I390" s="76" t="s">
        <v>3670</v>
      </c>
      <c r="J390" s="76" t="s">
        <v>3785</v>
      </c>
      <c r="K390" s="69">
        <f t="shared" si="127"/>
        <v>10700000</v>
      </c>
      <c r="L390" s="69" t="s">
        <v>71</v>
      </c>
      <c r="M390" s="69">
        <f t="shared" si="128"/>
        <v>10712000</v>
      </c>
      <c r="N390" s="69" t="s">
        <v>126</v>
      </c>
      <c r="O390" s="69" t="str">
        <f t="shared" si="129"/>
        <v>2544002</v>
      </c>
      <c r="P390" s="69" t="s">
        <v>3508</v>
      </c>
      <c r="Q390" s="69" t="str">
        <f t="shared" si="130"/>
        <v/>
      </c>
      <c r="R390" s="69"/>
      <c r="S390" s="69" t="str">
        <f t="shared" si="131"/>
        <v/>
      </c>
      <c r="T390" s="69"/>
      <c r="U390" s="69"/>
      <c r="V390" s="77" t="s">
        <v>3849</v>
      </c>
      <c r="W390" s="69" t="str">
        <f t="shared" si="132"/>
        <v>250</v>
      </c>
      <c r="X390" s="78" t="s">
        <v>19</v>
      </c>
      <c r="Y390" s="69" t="str">
        <f t="shared" si="133"/>
        <v>Europe</v>
      </c>
      <c r="Z390" s="70"/>
      <c r="AA390" s="69"/>
      <c r="AB390" s="69"/>
      <c r="AC390" s="79" t="s">
        <v>18</v>
      </c>
      <c r="AD390" s="69" t="s">
        <v>3850</v>
      </c>
      <c r="AE390" s="69"/>
      <c r="AF390" s="71">
        <v>41814</v>
      </c>
      <c r="AG390" s="72" t="s">
        <v>3851</v>
      </c>
      <c r="AH390" s="71">
        <v>41851</v>
      </c>
      <c r="AI390" s="72" t="s">
        <v>3851</v>
      </c>
      <c r="AJ390" s="69"/>
      <c r="AK390" s="80"/>
      <c r="AL390" s="72" t="s">
        <v>3762</v>
      </c>
      <c r="AM390" s="72"/>
      <c r="AN390" s="72"/>
      <c r="AO390" s="72"/>
      <c r="AP390" s="72"/>
      <c r="AQ390" s="69"/>
    </row>
    <row r="391" spans="1:43" s="74" customFormat="1" ht="24">
      <c r="A391" s="68">
        <v>2013</v>
      </c>
      <c r="B391" s="68">
        <v>1</v>
      </c>
      <c r="C391" s="68">
        <v>390</v>
      </c>
      <c r="D391" s="82">
        <v>1</v>
      </c>
      <c r="E391" s="75" t="s">
        <v>3</v>
      </c>
      <c r="F391" s="69" t="s">
        <v>3852</v>
      </c>
      <c r="G391" s="69" t="s">
        <v>3853</v>
      </c>
      <c r="H391" s="69" t="s">
        <v>3854</v>
      </c>
      <c r="I391" s="76" t="s">
        <v>3670</v>
      </c>
      <c r="J391" s="76" t="s">
        <v>3785</v>
      </c>
      <c r="K391" s="69">
        <f t="shared" si="127"/>
        <v>10700000</v>
      </c>
      <c r="L391" s="69" t="s">
        <v>71</v>
      </c>
      <c r="M391" s="69">
        <f t="shared" si="128"/>
        <v>10712000</v>
      </c>
      <c r="N391" s="69" t="s">
        <v>126</v>
      </c>
      <c r="O391" s="69" t="str">
        <f t="shared" si="129"/>
        <v>2544002</v>
      </c>
      <c r="P391" s="69" t="s">
        <v>3508</v>
      </c>
      <c r="Q391" s="69" t="str">
        <f t="shared" si="130"/>
        <v/>
      </c>
      <c r="R391" s="69"/>
      <c r="S391" s="69" t="str">
        <f t="shared" si="131"/>
        <v/>
      </c>
      <c r="T391" s="69"/>
      <c r="U391" s="69"/>
      <c r="V391" s="77" t="s">
        <v>3849</v>
      </c>
      <c r="W391" s="69" t="str">
        <f t="shared" si="132"/>
        <v>250</v>
      </c>
      <c r="X391" s="78" t="s">
        <v>19</v>
      </c>
      <c r="Y391" s="69" t="str">
        <f t="shared" si="133"/>
        <v>Europe</v>
      </c>
      <c r="Z391" s="70"/>
      <c r="AA391" s="69"/>
      <c r="AB391" s="69"/>
      <c r="AC391" s="79" t="s">
        <v>18</v>
      </c>
      <c r="AD391" s="69" t="s">
        <v>3855</v>
      </c>
      <c r="AE391" s="69"/>
      <c r="AF391" s="71">
        <v>41810</v>
      </c>
      <c r="AG391" s="72" t="s">
        <v>3851</v>
      </c>
      <c r="AH391" s="71">
        <v>41851</v>
      </c>
      <c r="AI391" s="72" t="s">
        <v>3851</v>
      </c>
      <c r="AJ391" s="69"/>
      <c r="AK391" s="80"/>
      <c r="AL391" s="72" t="s">
        <v>3762</v>
      </c>
      <c r="AM391" s="72"/>
      <c r="AN391" s="72"/>
      <c r="AO391" s="72"/>
      <c r="AP391" s="72"/>
      <c r="AQ391" s="69"/>
    </row>
    <row r="392" spans="1:43" s="74" customFormat="1" ht="24">
      <c r="A392" s="68">
        <v>2013</v>
      </c>
      <c r="B392" s="68">
        <v>1</v>
      </c>
      <c r="C392" s="68">
        <v>391</v>
      </c>
      <c r="D392" s="82">
        <v>1</v>
      </c>
      <c r="E392" s="75" t="s">
        <v>3</v>
      </c>
      <c r="F392" s="69" t="s">
        <v>3856</v>
      </c>
      <c r="G392" s="69"/>
      <c r="H392" s="69" t="s">
        <v>3857</v>
      </c>
      <c r="I392" s="76" t="s">
        <v>3670</v>
      </c>
      <c r="J392" s="76" t="s">
        <v>3785</v>
      </c>
      <c r="K392" s="69">
        <f t="shared" si="127"/>
        <v>10700000</v>
      </c>
      <c r="L392" s="69" t="s">
        <v>71</v>
      </c>
      <c r="M392" s="69">
        <f t="shared" si="128"/>
        <v>10712000</v>
      </c>
      <c r="N392" s="69" t="s">
        <v>126</v>
      </c>
      <c r="O392" s="69" t="str">
        <f t="shared" si="129"/>
        <v>2544002</v>
      </c>
      <c r="P392" s="69" t="s">
        <v>3508</v>
      </c>
      <c r="Q392" s="69" t="str">
        <f t="shared" si="130"/>
        <v/>
      </c>
      <c r="R392" s="69"/>
      <c r="S392" s="69" t="str">
        <f t="shared" si="131"/>
        <v/>
      </c>
      <c r="T392" s="69"/>
      <c r="U392" s="69"/>
      <c r="V392" s="77" t="s">
        <v>3849</v>
      </c>
      <c r="W392" s="69" t="str">
        <f t="shared" si="132"/>
        <v>250</v>
      </c>
      <c r="X392" s="78" t="s">
        <v>19</v>
      </c>
      <c r="Y392" s="69" t="str">
        <f t="shared" si="133"/>
        <v>Europe</v>
      </c>
      <c r="Z392" s="70"/>
      <c r="AA392" s="69"/>
      <c r="AB392" s="69"/>
      <c r="AC392" s="79" t="s">
        <v>2414</v>
      </c>
      <c r="AD392" s="69" t="s">
        <v>3858</v>
      </c>
      <c r="AE392" s="69"/>
      <c r="AF392" s="71">
        <v>41810</v>
      </c>
      <c r="AG392" s="72" t="s">
        <v>3851</v>
      </c>
      <c r="AH392" s="71">
        <v>41851</v>
      </c>
      <c r="AI392" s="72" t="s">
        <v>3851</v>
      </c>
      <c r="AJ392" s="69"/>
      <c r="AK392" s="80"/>
      <c r="AL392" s="72" t="s">
        <v>3762</v>
      </c>
      <c r="AM392" s="72"/>
      <c r="AN392" s="72"/>
      <c r="AO392" s="72"/>
      <c r="AP392" s="72"/>
      <c r="AQ392" s="69"/>
    </row>
    <row r="393" spans="1:43" s="74" customFormat="1" ht="24">
      <c r="A393" s="68">
        <v>2013</v>
      </c>
      <c r="B393" s="68">
        <v>1</v>
      </c>
      <c r="C393" s="68">
        <v>392</v>
      </c>
      <c r="D393" s="82">
        <v>1</v>
      </c>
      <c r="E393" s="75" t="s">
        <v>17</v>
      </c>
      <c r="F393" s="69" t="s">
        <v>3809</v>
      </c>
      <c r="G393" s="69" t="s">
        <v>3859</v>
      </c>
      <c r="H393" s="69" t="s">
        <v>3860</v>
      </c>
      <c r="I393" s="76" t="s">
        <v>3670</v>
      </c>
      <c r="J393" s="76" t="s">
        <v>3785</v>
      </c>
      <c r="K393" s="69">
        <f t="shared" si="127"/>
        <v>10700000</v>
      </c>
      <c r="L393" s="69" t="s">
        <v>71</v>
      </c>
      <c r="M393" s="69">
        <f t="shared" si="128"/>
        <v>10712000</v>
      </c>
      <c r="N393" s="69" t="s">
        <v>126</v>
      </c>
      <c r="O393" s="69" t="str">
        <f t="shared" si="129"/>
        <v>2544002</v>
      </c>
      <c r="P393" s="69" t="s">
        <v>3508</v>
      </c>
      <c r="Q393" s="69" t="str">
        <f t="shared" si="130"/>
        <v/>
      </c>
      <c r="R393" s="69"/>
      <c r="S393" s="69" t="str">
        <f t="shared" si="131"/>
        <v/>
      </c>
      <c r="T393" s="69"/>
      <c r="U393" s="69"/>
      <c r="V393" s="77" t="s">
        <v>3849</v>
      </c>
      <c r="W393" s="69" t="str">
        <f t="shared" si="132"/>
        <v>250</v>
      </c>
      <c r="X393" s="78" t="s">
        <v>19</v>
      </c>
      <c r="Y393" s="69" t="str">
        <f t="shared" si="133"/>
        <v>Europe</v>
      </c>
      <c r="Z393" s="70"/>
      <c r="AA393" s="69"/>
      <c r="AB393" s="69"/>
      <c r="AC393" s="79" t="s">
        <v>18</v>
      </c>
      <c r="AD393" s="69" t="s">
        <v>3861</v>
      </c>
      <c r="AE393" s="69"/>
      <c r="AF393" s="71">
        <v>41810</v>
      </c>
      <c r="AG393" s="72" t="s">
        <v>3851</v>
      </c>
      <c r="AH393" s="71">
        <v>41851</v>
      </c>
      <c r="AI393" s="72" t="s">
        <v>3851</v>
      </c>
      <c r="AJ393" s="69"/>
      <c r="AK393" s="80"/>
      <c r="AL393" s="72" t="s">
        <v>3762</v>
      </c>
      <c r="AM393" s="72"/>
      <c r="AN393" s="72"/>
      <c r="AO393" s="72"/>
      <c r="AP393" s="72"/>
      <c r="AQ393" s="69"/>
    </row>
    <row r="394" spans="1:43" s="74" customFormat="1" ht="24">
      <c r="A394" s="68">
        <v>2013</v>
      </c>
      <c r="B394" s="68">
        <v>1</v>
      </c>
      <c r="C394" s="68">
        <v>393</v>
      </c>
      <c r="D394" s="82">
        <v>1</v>
      </c>
      <c r="E394" s="75" t="s">
        <v>17</v>
      </c>
      <c r="F394" s="69" t="s">
        <v>4985</v>
      </c>
      <c r="G394" s="69" t="s">
        <v>4986</v>
      </c>
      <c r="H394" s="69" t="s">
        <v>4987</v>
      </c>
      <c r="I394" s="76" t="s">
        <v>3670</v>
      </c>
      <c r="J394" s="76" t="s">
        <v>3785</v>
      </c>
      <c r="K394" s="69">
        <f t="shared" si="127"/>
        <v>10700000</v>
      </c>
      <c r="L394" s="69" t="s">
        <v>71</v>
      </c>
      <c r="M394" s="69">
        <f t="shared" si="128"/>
        <v>10705000</v>
      </c>
      <c r="N394" s="69" t="s">
        <v>112</v>
      </c>
      <c r="O394" s="69" t="str">
        <f t="shared" si="129"/>
        <v>2514004</v>
      </c>
      <c r="P394" s="69" t="s">
        <v>3197</v>
      </c>
      <c r="Q394" s="69" t="str">
        <f t="shared" si="130"/>
        <v/>
      </c>
      <c r="R394" s="69"/>
      <c r="S394" s="69" t="str">
        <f t="shared" si="131"/>
        <v/>
      </c>
      <c r="T394" s="69"/>
      <c r="U394" s="69"/>
      <c r="V394" s="77"/>
      <c r="W394" s="69" t="str">
        <f t="shared" si="132"/>
        <v>360</v>
      </c>
      <c r="X394" s="78" t="s">
        <v>1759</v>
      </c>
      <c r="Y394" s="69" t="str">
        <f t="shared" si="133"/>
        <v>Asia</v>
      </c>
      <c r="Z394" s="70"/>
      <c r="AA394" s="69"/>
      <c r="AB394" s="69"/>
      <c r="AC394" s="79" t="s">
        <v>13</v>
      </c>
      <c r="AD394" s="69" t="s">
        <v>4988</v>
      </c>
      <c r="AE394" s="69"/>
      <c r="AF394" s="71"/>
      <c r="AG394" s="72"/>
      <c r="AH394" s="71"/>
      <c r="AI394" s="72"/>
      <c r="AJ394" s="69"/>
      <c r="AK394" s="80"/>
      <c r="AL394" s="72"/>
      <c r="AM394" s="72"/>
      <c r="AN394" s="72"/>
      <c r="AO394" s="72"/>
      <c r="AP394" s="72"/>
      <c r="AQ394" s="69"/>
    </row>
    <row r="395" spans="1:43" s="74" customFormat="1" ht="24">
      <c r="A395" s="68">
        <v>2013</v>
      </c>
      <c r="B395" s="68">
        <v>1</v>
      </c>
      <c r="C395" s="68">
        <v>394</v>
      </c>
      <c r="D395" s="82">
        <v>1</v>
      </c>
      <c r="E395" s="75" t="s">
        <v>17</v>
      </c>
      <c r="F395" s="69" t="s">
        <v>4989</v>
      </c>
      <c r="G395" s="69" t="s">
        <v>4990</v>
      </c>
      <c r="H395" s="69" t="s">
        <v>4991</v>
      </c>
      <c r="I395" s="76" t="s">
        <v>3670</v>
      </c>
      <c r="J395" s="76" t="s">
        <v>3785</v>
      </c>
      <c r="K395" s="69">
        <f t="shared" si="127"/>
        <v>10700000</v>
      </c>
      <c r="L395" s="69" t="s">
        <v>71</v>
      </c>
      <c r="M395" s="69">
        <f t="shared" si="128"/>
        <v>10705000</v>
      </c>
      <c r="N395" s="69" t="s">
        <v>112</v>
      </c>
      <c r="O395" s="69" t="str">
        <f t="shared" si="129"/>
        <v>2514004</v>
      </c>
      <c r="P395" s="69" t="s">
        <v>3197</v>
      </c>
      <c r="Q395" s="69" t="str">
        <f t="shared" si="130"/>
        <v/>
      </c>
      <c r="R395" s="69"/>
      <c r="S395" s="69" t="str">
        <f t="shared" si="131"/>
        <v/>
      </c>
      <c r="T395" s="69"/>
      <c r="U395" s="69"/>
      <c r="V395" s="77"/>
      <c r="W395" s="69" t="str">
        <f t="shared" si="132"/>
        <v>360</v>
      </c>
      <c r="X395" s="78" t="s">
        <v>1759</v>
      </c>
      <c r="Y395" s="69" t="str">
        <f t="shared" si="133"/>
        <v>Asia</v>
      </c>
      <c r="Z395" s="70"/>
      <c r="AA395" s="69"/>
      <c r="AB395" s="69"/>
      <c r="AC395" s="79" t="s">
        <v>13</v>
      </c>
      <c r="AD395" s="69" t="s">
        <v>4992</v>
      </c>
      <c r="AE395" s="69"/>
      <c r="AF395" s="71"/>
      <c r="AG395" s="72"/>
      <c r="AH395" s="71"/>
      <c r="AI395" s="72"/>
      <c r="AJ395" s="69"/>
      <c r="AK395" s="80"/>
      <c r="AL395" s="72"/>
      <c r="AM395" s="72"/>
      <c r="AN395" s="72"/>
      <c r="AO395" s="72"/>
      <c r="AP395" s="72"/>
      <c r="AQ395" s="69"/>
    </row>
    <row r="396" spans="1:43" s="74" customFormat="1" ht="24">
      <c r="A396" s="68">
        <v>2013</v>
      </c>
      <c r="B396" s="68">
        <v>1</v>
      </c>
      <c r="C396" s="68">
        <v>395</v>
      </c>
      <c r="D396" s="82">
        <v>1</v>
      </c>
      <c r="E396" s="75" t="s">
        <v>17</v>
      </c>
      <c r="F396" s="69" t="s">
        <v>4993</v>
      </c>
      <c r="G396" s="69" t="s">
        <v>4994</v>
      </c>
      <c r="H396" s="69" t="s">
        <v>4995</v>
      </c>
      <c r="I396" s="76" t="s">
        <v>3670</v>
      </c>
      <c r="J396" s="76" t="s">
        <v>3785</v>
      </c>
      <c r="K396" s="69">
        <f t="shared" si="127"/>
        <v>11100000</v>
      </c>
      <c r="L396" s="69" t="s">
        <v>79</v>
      </c>
      <c r="M396" s="69">
        <f t="shared" si="128"/>
        <v>11104000</v>
      </c>
      <c r="N396" s="69" t="s">
        <v>170</v>
      </c>
      <c r="O396" s="69" t="str">
        <f t="shared" si="129"/>
        <v>2534002</v>
      </c>
      <c r="P396" s="69" t="s">
        <v>3236</v>
      </c>
      <c r="Q396" s="69" t="str">
        <f t="shared" si="130"/>
        <v/>
      </c>
      <c r="R396" s="69"/>
      <c r="S396" s="69" t="str">
        <f t="shared" si="131"/>
        <v/>
      </c>
      <c r="T396" s="69"/>
      <c r="U396" s="69"/>
      <c r="V396" s="77"/>
      <c r="W396" s="69" t="str">
        <f t="shared" si="132"/>
        <v>356</v>
      </c>
      <c r="X396" s="78" t="s">
        <v>1757</v>
      </c>
      <c r="Y396" s="69" t="str">
        <f t="shared" si="133"/>
        <v>Asia</v>
      </c>
      <c r="Z396" s="70"/>
      <c r="AA396" s="69"/>
      <c r="AB396" s="69"/>
      <c r="AC396" s="79" t="s">
        <v>2377</v>
      </c>
      <c r="AD396" s="69" t="s">
        <v>4996</v>
      </c>
      <c r="AE396" s="69"/>
      <c r="AF396" s="71">
        <v>41767</v>
      </c>
      <c r="AG396" s="72" t="s">
        <v>3758</v>
      </c>
      <c r="AH396" s="71"/>
      <c r="AI396" s="72"/>
      <c r="AJ396" s="69"/>
      <c r="AK396" s="80"/>
      <c r="AL396" s="72"/>
      <c r="AM396" s="72"/>
      <c r="AN396" s="72"/>
      <c r="AO396" s="72"/>
      <c r="AP396" s="72"/>
      <c r="AQ396" s="69"/>
    </row>
    <row r="397" spans="1:43" s="36" customFormat="1" ht="24">
      <c r="D397" s="63"/>
      <c r="Z397" s="64"/>
      <c r="AF397" s="64"/>
      <c r="AG397" s="62"/>
      <c r="AH397" s="60"/>
      <c r="AI397" s="61"/>
      <c r="AM397" s="62"/>
      <c r="AN397" s="62"/>
      <c r="AO397" s="62"/>
      <c r="AP397" s="62"/>
    </row>
    <row r="398" spans="1:43" s="36" customFormat="1" ht="24">
      <c r="D398" s="63"/>
      <c r="Z398" s="64"/>
      <c r="AF398" s="64"/>
      <c r="AG398" s="62"/>
      <c r="AH398" s="60"/>
      <c r="AI398" s="61"/>
      <c r="AM398" s="62"/>
      <c r="AN398" s="62"/>
      <c r="AO398" s="62"/>
      <c r="AP398" s="62"/>
    </row>
    <row r="399" spans="1:43" s="36" customFormat="1" ht="24">
      <c r="D399" s="63"/>
      <c r="Z399" s="64"/>
      <c r="AF399" s="64"/>
      <c r="AG399" s="62"/>
      <c r="AH399" s="60"/>
      <c r="AI399" s="61"/>
      <c r="AM399" s="62"/>
      <c r="AN399" s="62"/>
      <c r="AO399" s="62"/>
      <c r="AP399" s="62"/>
    </row>
    <row r="400" spans="1:43" s="36" customFormat="1" ht="24">
      <c r="D400" s="63"/>
      <c r="Z400" s="64"/>
      <c r="AF400" s="64"/>
      <c r="AG400" s="62"/>
      <c r="AH400" s="60"/>
      <c r="AI400" s="61"/>
      <c r="AM400" s="62"/>
      <c r="AN400" s="62"/>
      <c r="AO400" s="62"/>
      <c r="AP400" s="62"/>
    </row>
    <row r="401" spans="4:42" s="36" customFormat="1" ht="24">
      <c r="D401" s="63"/>
      <c r="Z401" s="64"/>
      <c r="AF401" s="64"/>
      <c r="AG401" s="62"/>
      <c r="AH401" s="60"/>
      <c r="AI401" s="61"/>
      <c r="AM401" s="62"/>
      <c r="AN401" s="62"/>
      <c r="AO401" s="62"/>
      <c r="AP401" s="62"/>
    </row>
    <row r="402" spans="4:42" s="36" customFormat="1" ht="24">
      <c r="D402" s="63"/>
      <c r="Z402" s="64"/>
      <c r="AF402" s="64"/>
      <c r="AG402" s="62"/>
      <c r="AH402" s="60"/>
      <c r="AI402" s="61"/>
      <c r="AM402" s="62"/>
      <c r="AN402" s="62"/>
      <c r="AO402" s="62"/>
      <c r="AP402" s="62"/>
    </row>
    <row r="403" spans="4:42" s="36" customFormat="1" ht="24">
      <c r="D403" s="63"/>
      <c r="Z403" s="64"/>
      <c r="AF403" s="64"/>
      <c r="AG403" s="62"/>
      <c r="AH403" s="60"/>
      <c r="AI403" s="61"/>
      <c r="AM403" s="62"/>
      <c r="AN403" s="62"/>
      <c r="AO403" s="62"/>
      <c r="AP403" s="62"/>
    </row>
    <row r="404" spans="4:42" s="36" customFormat="1" ht="24">
      <c r="D404" s="63"/>
      <c r="Z404" s="64"/>
      <c r="AF404" s="64"/>
      <c r="AG404" s="62"/>
      <c r="AH404" s="60"/>
      <c r="AI404" s="61"/>
      <c r="AM404" s="62"/>
      <c r="AN404" s="62"/>
      <c r="AO404" s="62"/>
      <c r="AP404" s="62"/>
    </row>
    <row r="405" spans="4:42" s="36" customFormat="1" ht="24">
      <c r="D405" s="63"/>
      <c r="Z405" s="64"/>
      <c r="AF405" s="64"/>
      <c r="AG405" s="62"/>
      <c r="AH405" s="60"/>
      <c r="AI405" s="61"/>
      <c r="AM405" s="62"/>
      <c r="AN405" s="62"/>
      <c r="AO405" s="62"/>
      <c r="AP405" s="62"/>
    </row>
    <row r="406" spans="4:42" s="36" customFormat="1" ht="24">
      <c r="D406" s="63"/>
      <c r="Z406" s="64"/>
      <c r="AF406" s="64"/>
      <c r="AG406" s="62"/>
      <c r="AH406" s="60"/>
      <c r="AI406" s="61"/>
      <c r="AM406" s="62"/>
      <c r="AN406" s="62"/>
      <c r="AO406" s="62"/>
      <c r="AP406" s="62"/>
    </row>
    <row r="407" spans="4:42" s="36" customFormat="1" ht="24">
      <c r="D407" s="63"/>
      <c r="Z407" s="64"/>
      <c r="AF407" s="64"/>
      <c r="AG407" s="62"/>
      <c r="AH407" s="60"/>
      <c r="AI407" s="61"/>
      <c r="AM407" s="62"/>
      <c r="AN407" s="62"/>
      <c r="AO407" s="62"/>
      <c r="AP407" s="62"/>
    </row>
    <row r="408" spans="4:42" s="36" customFormat="1" ht="24">
      <c r="D408" s="63"/>
      <c r="Z408" s="64"/>
      <c r="AF408" s="64"/>
      <c r="AG408" s="62"/>
      <c r="AH408" s="60"/>
      <c r="AI408" s="61"/>
      <c r="AM408" s="62"/>
      <c r="AN408" s="62"/>
      <c r="AO408" s="62"/>
      <c r="AP408" s="62"/>
    </row>
    <row r="409" spans="4:42" s="36" customFormat="1" ht="24">
      <c r="D409" s="63"/>
      <c r="Z409" s="64"/>
      <c r="AF409" s="64"/>
      <c r="AG409" s="62"/>
      <c r="AH409" s="60"/>
      <c r="AI409" s="61"/>
      <c r="AM409" s="62"/>
      <c r="AN409" s="62"/>
      <c r="AO409" s="62"/>
      <c r="AP409" s="62"/>
    </row>
    <row r="410" spans="4:42" s="36" customFormat="1" ht="24">
      <c r="D410" s="63"/>
      <c r="Z410" s="64"/>
      <c r="AF410" s="64"/>
      <c r="AG410" s="62"/>
      <c r="AH410" s="60"/>
      <c r="AI410" s="61"/>
      <c r="AM410" s="62"/>
      <c r="AN410" s="62"/>
      <c r="AO410" s="62"/>
      <c r="AP410" s="62"/>
    </row>
    <row r="411" spans="4:42" s="36" customFormat="1" ht="24">
      <c r="D411" s="63"/>
      <c r="Z411" s="64"/>
      <c r="AF411" s="64"/>
      <c r="AG411" s="62"/>
      <c r="AH411" s="60"/>
      <c r="AI411" s="61"/>
      <c r="AM411" s="62"/>
      <c r="AN411" s="62"/>
      <c r="AO411" s="62"/>
      <c r="AP411" s="62"/>
    </row>
    <row r="412" spans="4:42" s="36" customFormat="1" ht="24">
      <c r="D412" s="63"/>
      <c r="Z412" s="64"/>
      <c r="AF412" s="64"/>
      <c r="AG412" s="62"/>
      <c r="AH412" s="60"/>
      <c r="AI412" s="61"/>
      <c r="AM412" s="62"/>
      <c r="AN412" s="62"/>
      <c r="AO412" s="62"/>
      <c r="AP412" s="62"/>
    </row>
    <row r="413" spans="4:42" s="36" customFormat="1" ht="24">
      <c r="D413" s="63"/>
      <c r="Z413" s="64"/>
      <c r="AF413" s="64"/>
      <c r="AG413" s="62"/>
      <c r="AH413" s="60"/>
      <c r="AI413" s="61"/>
      <c r="AM413" s="62"/>
      <c r="AN413" s="62"/>
      <c r="AO413" s="62"/>
      <c r="AP413" s="62"/>
    </row>
    <row r="414" spans="4:42" s="36" customFormat="1" ht="24">
      <c r="D414" s="63"/>
      <c r="Z414" s="64"/>
      <c r="AF414" s="64"/>
      <c r="AG414" s="62"/>
      <c r="AH414" s="60"/>
      <c r="AI414" s="61"/>
      <c r="AM414" s="62"/>
      <c r="AN414" s="62"/>
      <c r="AO414" s="62"/>
      <c r="AP414" s="62"/>
    </row>
    <row r="415" spans="4:42" s="36" customFormat="1" ht="24">
      <c r="D415" s="63"/>
      <c r="Z415" s="64"/>
      <c r="AF415" s="64"/>
      <c r="AG415" s="62"/>
      <c r="AH415" s="60"/>
      <c r="AI415" s="61"/>
      <c r="AM415" s="62"/>
      <c r="AN415" s="62"/>
      <c r="AO415" s="62"/>
      <c r="AP415" s="62"/>
    </row>
    <row r="416" spans="4:42" s="36" customFormat="1" ht="24">
      <c r="D416" s="63"/>
      <c r="Z416" s="64"/>
      <c r="AF416" s="64"/>
      <c r="AG416" s="62"/>
      <c r="AH416" s="60"/>
      <c r="AI416" s="61"/>
      <c r="AM416" s="62"/>
      <c r="AN416" s="62"/>
      <c r="AO416" s="62"/>
      <c r="AP416" s="62"/>
    </row>
    <row r="417" spans="4:42" s="36" customFormat="1" ht="24">
      <c r="D417" s="63"/>
      <c r="Z417" s="64"/>
      <c r="AF417" s="64"/>
      <c r="AG417" s="62"/>
      <c r="AH417" s="60"/>
      <c r="AI417" s="61"/>
      <c r="AM417" s="62"/>
      <c r="AN417" s="62"/>
      <c r="AO417" s="62"/>
      <c r="AP417" s="62"/>
    </row>
    <row r="418" spans="4:42" s="36" customFormat="1" ht="24">
      <c r="D418" s="63"/>
      <c r="Z418" s="64"/>
      <c r="AF418" s="64"/>
      <c r="AG418" s="62"/>
      <c r="AH418" s="60"/>
      <c r="AI418" s="61"/>
      <c r="AM418" s="62"/>
      <c r="AN418" s="62"/>
      <c r="AO418" s="62"/>
      <c r="AP418" s="62"/>
    </row>
    <row r="419" spans="4:42" s="36" customFormat="1" ht="24">
      <c r="D419" s="63"/>
      <c r="Z419" s="64"/>
      <c r="AF419" s="64"/>
      <c r="AG419" s="62"/>
      <c r="AH419" s="60"/>
      <c r="AI419" s="61"/>
      <c r="AM419" s="62"/>
      <c r="AN419" s="62"/>
      <c r="AO419" s="62"/>
      <c r="AP419" s="62"/>
    </row>
    <row r="420" spans="4:42" s="36" customFormat="1" ht="24">
      <c r="D420" s="63"/>
      <c r="Z420" s="64"/>
      <c r="AF420" s="64"/>
      <c r="AG420" s="62"/>
      <c r="AH420" s="60"/>
      <c r="AI420" s="61"/>
      <c r="AM420" s="62"/>
      <c r="AN420" s="62"/>
      <c r="AO420" s="62"/>
      <c r="AP420" s="62"/>
    </row>
    <row r="421" spans="4:42" s="36" customFormat="1" ht="24">
      <c r="D421" s="63"/>
      <c r="Z421" s="64"/>
      <c r="AF421" s="64"/>
      <c r="AG421" s="62"/>
      <c r="AH421" s="60"/>
      <c r="AI421" s="61"/>
      <c r="AM421" s="62"/>
      <c r="AN421" s="62"/>
      <c r="AO421" s="62"/>
      <c r="AP421" s="62"/>
    </row>
    <row r="422" spans="4:42" s="36" customFormat="1" ht="24">
      <c r="D422" s="63"/>
      <c r="Z422" s="64"/>
      <c r="AF422" s="64"/>
      <c r="AG422" s="62"/>
      <c r="AH422" s="60"/>
      <c r="AI422" s="61"/>
      <c r="AM422" s="62"/>
      <c r="AN422" s="62"/>
      <c r="AO422" s="62"/>
      <c r="AP422" s="62"/>
    </row>
    <row r="423" spans="4:42" s="36" customFormat="1" ht="24">
      <c r="D423" s="63"/>
      <c r="Z423" s="64"/>
      <c r="AF423" s="64"/>
      <c r="AG423" s="62"/>
      <c r="AH423" s="60"/>
      <c r="AI423" s="61"/>
      <c r="AM423" s="62"/>
      <c r="AN423" s="62"/>
      <c r="AO423" s="62"/>
      <c r="AP423" s="62"/>
    </row>
    <row r="424" spans="4:42" s="36" customFormat="1" ht="24">
      <c r="D424" s="63"/>
      <c r="Z424" s="64"/>
      <c r="AF424" s="64"/>
      <c r="AG424" s="62"/>
      <c r="AH424" s="60"/>
      <c r="AI424" s="61"/>
      <c r="AM424" s="62"/>
      <c r="AN424" s="62"/>
      <c r="AO424" s="62"/>
      <c r="AP424" s="62"/>
    </row>
    <row r="425" spans="4:42" s="36" customFormat="1" ht="24">
      <c r="D425" s="63"/>
      <c r="Z425" s="64"/>
      <c r="AF425" s="64"/>
      <c r="AG425" s="62"/>
      <c r="AH425" s="60"/>
      <c r="AI425" s="61"/>
      <c r="AM425" s="62"/>
      <c r="AN425" s="62"/>
      <c r="AO425" s="62"/>
      <c r="AP425" s="62"/>
    </row>
    <row r="426" spans="4:42" s="36" customFormat="1" ht="24">
      <c r="D426" s="63"/>
      <c r="Z426" s="64"/>
      <c r="AF426" s="64"/>
      <c r="AG426" s="62"/>
      <c r="AH426" s="60"/>
      <c r="AI426" s="61"/>
      <c r="AM426" s="62"/>
      <c r="AN426" s="62"/>
      <c r="AO426" s="62"/>
      <c r="AP426" s="62"/>
    </row>
    <row r="427" spans="4:42" s="36" customFormat="1" ht="24">
      <c r="D427" s="63"/>
      <c r="Z427" s="64"/>
      <c r="AF427" s="64"/>
      <c r="AG427" s="62"/>
      <c r="AH427" s="60"/>
      <c r="AI427" s="61"/>
      <c r="AM427" s="62"/>
      <c r="AN427" s="62"/>
      <c r="AO427" s="62"/>
      <c r="AP427" s="62"/>
    </row>
    <row r="428" spans="4:42" s="36" customFormat="1" ht="24">
      <c r="D428" s="63"/>
      <c r="Z428" s="64"/>
      <c r="AF428" s="64"/>
      <c r="AG428" s="62"/>
      <c r="AH428" s="60"/>
      <c r="AI428" s="61"/>
      <c r="AM428" s="62"/>
      <c r="AN428" s="62"/>
      <c r="AO428" s="62"/>
      <c r="AP428" s="62"/>
    </row>
    <row r="429" spans="4:42" s="36" customFormat="1" ht="24">
      <c r="D429" s="63"/>
      <c r="Z429" s="64"/>
      <c r="AF429" s="64"/>
      <c r="AG429" s="62"/>
      <c r="AH429" s="60"/>
      <c r="AI429" s="61"/>
      <c r="AM429" s="62"/>
      <c r="AN429" s="62"/>
      <c r="AO429" s="62"/>
      <c r="AP429" s="62"/>
    </row>
    <row r="430" spans="4:42" s="36" customFormat="1" ht="24">
      <c r="D430" s="63"/>
      <c r="Z430" s="64"/>
      <c r="AF430" s="64"/>
      <c r="AG430" s="62"/>
      <c r="AH430" s="60"/>
      <c r="AI430" s="61"/>
      <c r="AM430" s="62"/>
      <c r="AN430" s="62"/>
      <c r="AO430" s="62"/>
      <c r="AP430" s="62"/>
    </row>
    <row r="431" spans="4:42" s="36" customFormat="1" ht="24">
      <c r="D431" s="63"/>
      <c r="Z431" s="64"/>
      <c r="AF431" s="64"/>
      <c r="AG431" s="62"/>
      <c r="AH431" s="60"/>
      <c r="AI431" s="61"/>
      <c r="AM431" s="62"/>
      <c r="AN431" s="62"/>
      <c r="AO431" s="62"/>
      <c r="AP431" s="62"/>
    </row>
    <row r="432" spans="4:42" s="36" customFormat="1" ht="24">
      <c r="D432" s="63"/>
      <c r="Z432" s="64"/>
      <c r="AF432" s="64"/>
      <c r="AG432" s="62"/>
      <c r="AH432" s="60"/>
      <c r="AI432" s="61"/>
      <c r="AM432" s="62"/>
      <c r="AN432" s="62"/>
      <c r="AO432" s="62"/>
      <c r="AP432" s="62"/>
    </row>
    <row r="433" spans="4:42" s="36" customFormat="1" ht="24">
      <c r="D433" s="63"/>
      <c r="Z433" s="64"/>
      <c r="AF433" s="64"/>
      <c r="AG433" s="62"/>
      <c r="AH433" s="60"/>
      <c r="AI433" s="61"/>
      <c r="AM433" s="62"/>
      <c r="AN433" s="62"/>
      <c r="AO433" s="62"/>
      <c r="AP433" s="62"/>
    </row>
    <row r="434" spans="4:42" s="36" customFormat="1" ht="24">
      <c r="D434" s="63"/>
      <c r="Z434" s="64"/>
      <c r="AF434" s="64"/>
      <c r="AG434" s="62"/>
      <c r="AH434" s="60"/>
      <c r="AI434" s="61"/>
      <c r="AM434" s="62"/>
      <c r="AN434" s="62"/>
      <c r="AO434" s="62"/>
      <c r="AP434" s="62"/>
    </row>
    <row r="435" spans="4:42" s="36" customFormat="1" ht="24">
      <c r="D435" s="63"/>
      <c r="Z435" s="64"/>
      <c r="AF435" s="64"/>
      <c r="AG435" s="62"/>
      <c r="AH435" s="60"/>
      <c r="AI435" s="61"/>
      <c r="AM435" s="62"/>
      <c r="AN435" s="62"/>
      <c r="AO435" s="62"/>
      <c r="AP435" s="62"/>
    </row>
    <row r="436" spans="4:42" s="36" customFormat="1" ht="24">
      <c r="D436" s="63"/>
      <c r="Z436" s="64"/>
      <c r="AF436" s="64"/>
      <c r="AG436" s="62"/>
      <c r="AH436" s="60"/>
      <c r="AI436" s="61"/>
      <c r="AM436" s="62"/>
      <c r="AN436" s="62"/>
      <c r="AO436" s="62"/>
      <c r="AP436" s="62"/>
    </row>
    <row r="437" spans="4:42" s="36" customFormat="1" ht="24">
      <c r="D437" s="63"/>
      <c r="Z437" s="64"/>
      <c r="AF437" s="64"/>
      <c r="AG437" s="62"/>
      <c r="AH437" s="60"/>
      <c r="AI437" s="61"/>
      <c r="AM437" s="62"/>
      <c r="AN437" s="62"/>
      <c r="AO437" s="62"/>
      <c r="AP437" s="62"/>
    </row>
    <row r="438" spans="4:42" s="36" customFormat="1" ht="24">
      <c r="D438" s="63"/>
      <c r="Z438" s="64"/>
      <c r="AF438" s="64"/>
      <c r="AG438" s="62"/>
      <c r="AH438" s="60"/>
      <c r="AI438" s="61"/>
      <c r="AM438" s="62"/>
      <c r="AN438" s="62"/>
      <c r="AO438" s="62"/>
      <c r="AP438" s="62"/>
    </row>
    <row r="439" spans="4:42" s="36" customFormat="1" ht="24">
      <c r="D439" s="63"/>
      <c r="Z439" s="64"/>
      <c r="AF439" s="64"/>
      <c r="AG439" s="62"/>
      <c r="AH439" s="60"/>
      <c r="AI439" s="61"/>
      <c r="AM439" s="62"/>
      <c r="AN439" s="62"/>
      <c r="AO439" s="62"/>
      <c r="AP439" s="62"/>
    </row>
    <row r="440" spans="4:42" s="36" customFormat="1" ht="24">
      <c r="D440" s="63"/>
      <c r="Z440" s="64"/>
      <c r="AF440" s="64"/>
      <c r="AG440" s="62"/>
      <c r="AH440" s="60"/>
      <c r="AI440" s="61"/>
      <c r="AM440" s="62"/>
      <c r="AN440" s="62"/>
      <c r="AO440" s="62"/>
      <c r="AP440" s="62"/>
    </row>
    <row r="441" spans="4:42" s="36" customFormat="1" ht="24">
      <c r="D441" s="63"/>
      <c r="Z441" s="64"/>
      <c r="AF441" s="64"/>
      <c r="AG441" s="62"/>
      <c r="AH441" s="60"/>
      <c r="AI441" s="61"/>
      <c r="AM441" s="62"/>
      <c r="AN441" s="62"/>
      <c r="AO441" s="62"/>
      <c r="AP441" s="62"/>
    </row>
    <row r="442" spans="4:42" s="36" customFormat="1" ht="24">
      <c r="D442" s="63"/>
      <c r="Z442" s="64"/>
      <c r="AF442" s="64"/>
      <c r="AG442" s="62"/>
      <c r="AH442" s="60"/>
      <c r="AI442" s="61"/>
      <c r="AM442" s="62"/>
      <c r="AN442" s="62"/>
      <c r="AO442" s="62"/>
      <c r="AP442" s="62"/>
    </row>
    <row r="443" spans="4:42" s="36" customFormat="1" ht="24">
      <c r="D443" s="63"/>
      <c r="Z443" s="64"/>
      <c r="AF443" s="64"/>
      <c r="AG443" s="62"/>
      <c r="AH443" s="60"/>
      <c r="AI443" s="61"/>
      <c r="AM443" s="62"/>
      <c r="AN443" s="62"/>
      <c r="AO443" s="62"/>
      <c r="AP443" s="62"/>
    </row>
    <row r="444" spans="4:42" s="36" customFormat="1" ht="24">
      <c r="D444" s="63"/>
      <c r="Z444" s="64"/>
      <c r="AF444" s="64"/>
      <c r="AG444" s="62"/>
      <c r="AH444" s="60"/>
      <c r="AI444" s="61"/>
      <c r="AM444" s="62"/>
      <c r="AN444" s="62"/>
      <c r="AO444" s="62"/>
      <c r="AP444" s="62"/>
    </row>
    <row r="445" spans="4:42" s="36" customFormat="1" ht="24">
      <c r="D445" s="63"/>
      <c r="Z445" s="64"/>
      <c r="AF445" s="64"/>
      <c r="AG445" s="62"/>
      <c r="AH445" s="60"/>
      <c r="AI445" s="61"/>
      <c r="AM445" s="62"/>
      <c r="AN445" s="62"/>
      <c r="AO445" s="62"/>
      <c r="AP445" s="62"/>
    </row>
    <row r="446" spans="4:42" s="36" customFormat="1" ht="24">
      <c r="D446" s="63"/>
      <c r="Z446" s="64"/>
      <c r="AF446" s="64"/>
      <c r="AG446" s="62"/>
      <c r="AH446" s="60"/>
      <c r="AI446" s="61"/>
      <c r="AM446" s="62"/>
      <c r="AN446" s="62"/>
      <c r="AO446" s="62"/>
      <c r="AP446" s="62"/>
    </row>
    <row r="447" spans="4:42" s="36" customFormat="1" ht="24">
      <c r="D447" s="63"/>
      <c r="Z447" s="64"/>
      <c r="AF447" s="64"/>
      <c r="AG447" s="62"/>
      <c r="AH447" s="60"/>
      <c r="AI447" s="61"/>
      <c r="AM447" s="62"/>
      <c r="AN447" s="62"/>
      <c r="AO447" s="62"/>
      <c r="AP447" s="62"/>
    </row>
    <row r="448" spans="4:42" s="36" customFormat="1" ht="24">
      <c r="D448" s="63"/>
      <c r="Z448" s="64"/>
      <c r="AF448" s="64"/>
      <c r="AG448" s="62"/>
      <c r="AH448" s="60"/>
      <c r="AI448" s="61"/>
      <c r="AM448" s="62"/>
      <c r="AN448" s="62"/>
      <c r="AO448" s="62"/>
      <c r="AP448" s="62"/>
    </row>
    <row r="449" spans="4:42" s="36" customFormat="1" ht="24">
      <c r="D449" s="63"/>
      <c r="Z449" s="64"/>
      <c r="AF449" s="64"/>
      <c r="AG449" s="62"/>
      <c r="AH449" s="60"/>
      <c r="AI449" s="61"/>
      <c r="AM449" s="62"/>
      <c r="AN449" s="62"/>
      <c r="AO449" s="62"/>
      <c r="AP449" s="62"/>
    </row>
    <row r="450" spans="4:42" s="36" customFormat="1" ht="24">
      <c r="D450" s="63"/>
      <c r="Z450" s="64"/>
      <c r="AF450" s="64"/>
      <c r="AG450" s="62"/>
      <c r="AH450" s="60"/>
      <c r="AI450" s="61"/>
      <c r="AM450" s="62"/>
      <c r="AN450" s="62"/>
      <c r="AO450" s="62"/>
      <c r="AP450" s="62"/>
    </row>
    <row r="451" spans="4:42" s="36" customFormat="1" ht="24">
      <c r="D451" s="63"/>
      <c r="Z451" s="64"/>
      <c r="AF451" s="64"/>
      <c r="AG451" s="62"/>
      <c r="AH451" s="60"/>
      <c r="AI451" s="61"/>
      <c r="AM451" s="62"/>
      <c r="AN451" s="62"/>
      <c r="AO451" s="62"/>
      <c r="AP451" s="62"/>
    </row>
    <row r="452" spans="4:42" s="36" customFormat="1" ht="24">
      <c r="D452" s="63"/>
      <c r="Z452" s="64"/>
      <c r="AF452" s="64"/>
      <c r="AG452" s="62"/>
      <c r="AH452" s="60"/>
      <c r="AI452" s="61"/>
      <c r="AM452" s="62"/>
      <c r="AN452" s="62"/>
      <c r="AO452" s="62"/>
      <c r="AP452" s="62"/>
    </row>
    <row r="453" spans="4:42" s="36" customFormat="1" ht="24">
      <c r="D453" s="63"/>
      <c r="Z453" s="64"/>
      <c r="AF453" s="64"/>
      <c r="AG453" s="62"/>
      <c r="AH453" s="60"/>
      <c r="AI453" s="61"/>
      <c r="AM453" s="62"/>
      <c r="AN453" s="62"/>
      <c r="AO453" s="62"/>
      <c r="AP453" s="62"/>
    </row>
    <row r="454" spans="4:42" s="36" customFormat="1" ht="24">
      <c r="D454" s="63"/>
      <c r="Z454" s="64"/>
      <c r="AF454" s="64"/>
      <c r="AG454" s="62"/>
      <c r="AH454" s="60"/>
      <c r="AI454" s="61"/>
      <c r="AM454" s="62"/>
      <c r="AN454" s="62"/>
      <c r="AO454" s="62"/>
      <c r="AP454" s="62"/>
    </row>
    <row r="455" spans="4:42" s="36" customFormat="1" ht="24">
      <c r="D455" s="63"/>
      <c r="Z455" s="64"/>
      <c r="AF455" s="64"/>
      <c r="AG455" s="62"/>
      <c r="AH455" s="60"/>
      <c r="AI455" s="61"/>
      <c r="AM455" s="62"/>
      <c r="AN455" s="62"/>
      <c r="AO455" s="62"/>
      <c r="AP455" s="62"/>
    </row>
    <row r="456" spans="4:42" s="36" customFormat="1" ht="24">
      <c r="D456" s="63"/>
      <c r="Z456" s="64"/>
      <c r="AF456" s="64"/>
      <c r="AG456" s="62"/>
      <c r="AH456" s="60"/>
      <c r="AI456" s="61"/>
      <c r="AM456" s="62"/>
      <c r="AN456" s="62"/>
      <c r="AO456" s="62"/>
      <c r="AP456" s="62"/>
    </row>
    <row r="457" spans="4:42" s="36" customFormat="1" ht="24">
      <c r="D457" s="63"/>
      <c r="Z457" s="64"/>
      <c r="AF457" s="64"/>
      <c r="AG457" s="62"/>
      <c r="AH457" s="60"/>
      <c r="AI457" s="61"/>
      <c r="AM457" s="62"/>
      <c r="AN457" s="62"/>
      <c r="AO457" s="62"/>
      <c r="AP457" s="62"/>
    </row>
    <row r="458" spans="4:42" s="36" customFormat="1" ht="24">
      <c r="D458" s="63"/>
      <c r="Z458" s="64"/>
      <c r="AF458" s="64"/>
      <c r="AG458" s="62"/>
      <c r="AH458" s="60"/>
      <c r="AI458" s="61"/>
      <c r="AM458" s="62"/>
      <c r="AN458" s="62"/>
      <c r="AO458" s="62"/>
      <c r="AP458" s="62"/>
    </row>
    <row r="459" spans="4:42" s="36" customFormat="1" ht="24">
      <c r="D459" s="63"/>
      <c r="Z459" s="64"/>
      <c r="AF459" s="64"/>
      <c r="AG459" s="62"/>
      <c r="AH459" s="60"/>
      <c r="AI459" s="61"/>
      <c r="AM459" s="62"/>
      <c r="AN459" s="62"/>
      <c r="AO459" s="62"/>
      <c r="AP459" s="62"/>
    </row>
    <row r="460" spans="4:42" s="36" customFormat="1" ht="24">
      <c r="D460" s="63"/>
      <c r="Z460" s="64"/>
      <c r="AF460" s="64"/>
      <c r="AG460" s="62"/>
      <c r="AH460" s="60"/>
      <c r="AI460" s="61"/>
      <c r="AM460" s="62"/>
      <c r="AN460" s="62"/>
      <c r="AO460" s="62"/>
      <c r="AP460" s="62"/>
    </row>
    <row r="461" spans="4:42" s="36" customFormat="1" ht="24">
      <c r="D461" s="63"/>
      <c r="Z461" s="64"/>
      <c r="AF461" s="64"/>
      <c r="AG461" s="62"/>
      <c r="AH461" s="60"/>
      <c r="AI461" s="61"/>
      <c r="AM461" s="62"/>
      <c r="AN461" s="62"/>
      <c r="AO461" s="62"/>
      <c r="AP461" s="62"/>
    </row>
    <row r="462" spans="4:42" s="36" customFormat="1" ht="24">
      <c r="D462" s="63"/>
      <c r="Z462" s="64"/>
      <c r="AF462" s="64"/>
      <c r="AG462" s="62"/>
      <c r="AH462" s="60"/>
      <c r="AI462" s="61"/>
      <c r="AM462" s="62"/>
      <c r="AN462" s="62"/>
      <c r="AO462" s="62"/>
      <c r="AP462" s="62"/>
    </row>
    <row r="463" spans="4:42" s="36" customFormat="1" ht="24">
      <c r="D463" s="63"/>
      <c r="Z463" s="64"/>
      <c r="AF463" s="64"/>
      <c r="AG463" s="62"/>
      <c r="AH463" s="60"/>
      <c r="AI463" s="61"/>
      <c r="AM463" s="62"/>
      <c r="AN463" s="62"/>
      <c r="AO463" s="62"/>
      <c r="AP463" s="62"/>
    </row>
    <row r="464" spans="4:42" s="36" customFormat="1" ht="24">
      <c r="D464" s="63"/>
      <c r="Z464" s="64"/>
      <c r="AF464" s="64"/>
      <c r="AG464" s="62"/>
      <c r="AH464" s="60"/>
      <c r="AI464" s="61"/>
      <c r="AM464" s="62"/>
      <c r="AN464" s="62"/>
      <c r="AO464" s="62"/>
      <c r="AP464" s="62"/>
    </row>
    <row r="465" spans="4:42" s="36" customFormat="1" ht="24">
      <c r="D465" s="63"/>
      <c r="Z465" s="64"/>
      <c r="AF465" s="64"/>
      <c r="AG465" s="62"/>
      <c r="AH465" s="60"/>
      <c r="AI465" s="61"/>
      <c r="AM465" s="62"/>
      <c r="AN465" s="62"/>
      <c r="AO465" s="62"/>
      <c r="AP465" s="62"/>
    </row>
    <row r="466" spans="4:42" s="36" customFormat="1" ht="24">
      <c r="D466" s="63"/>
      <c r="Z466" s="64"/>
      <c r="AF466" s="64"/>
      <c r="AG466" s="62"/>
      <c r="AH466" s="60"/>
      <c r="AI466" s="61"/>
      <c r="AM466" s="62"/>
      <c r="AN466" s="62"/>
      <c r="AO466" s="62"/>
      <c r="AP466" s="62"/>
    </row>
    <row r="467" spans="4:42" s="36" customFormat="1" ht="24">
      <c r="D467" s="63"/>
      <c r="Z467" s="64"/>
      <c r="AF467" s="64"/>
      <c r="AG467" s="62"/>
      <c r="AH467" s="60"/>
      <c r="AI467" s="61"/>
      <c r="AM467" s="62"/>
      <c r="AN467" s="62"/>
      <c r="AO467" s="62"/>
      <c r="AP467" s="62"/>
    </row>
    <row r="468" spans="4:42" s="36" customFormat="1" ht="24">
      <c r="D468" s="63"/>
      <c r="Z468" s="64"/>
      <c r="AF468" s="64"/>
      <c r="AG468" s="62"/>
      <c r="AH468" s="60"/>
      <c r="AI468" s="61"/>
      <c r="AM468" s="62"/>
      <c r="AN468" s="62"/>
      <c r="AO468" s="62"/>
      <c r="AP468" s="62"/>
    </row>
    <row r="469" spans="4:42" s="36" customFormat="1" ht="24">
      <c r="D469" s="63"/>
      <c r="Z469" s="64"/>
      <c r="AF469" s="64"/>
      <c r="AG469" s="62"/>
      <c r="AH469" s="60"/>
      <c r="AI469" s="61"/>
      <c r="AM469" s="62"/>
      <c r="AN469" s="62"/>
      <c r="AO469" s="62"/>
      <c r="AP469" s="62"/>
    </row>
    <row r="470" spans="4:42" s="36" customFormat="1" ht="24">
      <c r="D470" s="63"/>
      <c r="Z470" s="64"/>
      <c r="AF470" s="64"/>
      <c r="AG470" s="62"/>
      <c r="AH470" s="60"/>
      <c r="AI470" s="61"/>
      <c r="AM470" s="62"/>
      <c r="AN470" s="62"/>
      <c r="AO470" s="62"/>
      <c r="AP470" s="62"/>
    </row>
    <row r="471" spans="4:42" s="36" customFormat="1" ht="24">
      <c r="D471" s="63"/>
      <c r="Z471" s="64"/>
      <c r="AF471" s="64"/>
      <c r="AG471" s="62"/>
      <c r="AH471" s="60"/>
      <c r="AI471" s="61"/>
      <c r="AM471" s="62"/>
      <c r="AN471" s="62"/>
      <c r="AO471" s="62"/>
      <c r="AP471" s="62"/>
    </row>
    <row r="472" spans="4:42" s="36" customFormat="1" ht="24">
      <c r="D472" s="63"/>
      <c r="Z472" s="64"/>
      <c r="AF472" s="64"/>
      <c r="AG472" s="62"/>
      <c r="AH472" s="60"/>
      <c r="AI472" s="61"/>
      <c r="AM472" s="62"/>
      <c r="AN472" s="62"/>
      <c r="AO472" s="62"/>
      <c r="AP472" s="62"/>
    </row>
    <row r="473" spans="4:42" s="36" customFormat="1" ht="24">
      <c r="D473" s="63"/>
      <c r="Z473" s="64"/>
      <c r="AF473" s="64"/>
      <c r="AG473" s="62"/>
      <c r="AH473" s="60"/>
      <c r="AI473" s="61"/>
      <c r="AM473" s="62"/>
      <c r="AN473" s="62"/>
      <c r="AO473" s="62"/>
      <c r="AP473" s="62"/>
    </row>
    <row r="474" spans="4:42" s="36" customFormat="1" ht="24">
      <c r="D474" s="63"/>
      <c r="Z474" s="64"/>
      <c r="AF474" s="64"/>
      <c r="AG474" s="62"/>
      <c r="AH474" s="60"/>
      <c r="AI474" s="61"/>
      <c r="AM474" s="62"/>
      <c r="AN474" s="62"/>
      <c r="AO474" s="62"/>
      <c r="AP474" s="62"/>
    </row>
    <row r="475" spans="4:42" s="36" customFormat="1" ht="24">
      <c r="D475" s="63"/>
      <c r="Z475" s="64"/>
      <c r="AF475" s="64"/>
      <c r="AG475" s="62"/>
      <c r="AH475" s="60"/>
      <c r="AI475" s="61"/>
      <c r="AM475" s="62"/>
      <c r="AN475" s="62"/>
      <c r="AO475" s="62"/>
      <c r="AP475" s="62"/>
    </row>
    <row r="476" spans="4:42" s="36" customFormat="1" ht="24">
      <c r="D476" s="63"/>
      <c r="Z476" s="64"/>
      <c r="AF476" s="64"/>
      <c r="AG476" s="62"/>
      <c r="AH476" s="60"/>
      <c r="AI476" s="61"/>
      <c r="AM476" s="62"/>
      <c r="AN476" s="62"/>
      <c r="AO476" s="62"/>
      <c r="AP476" s="62"/>
    </row>
    <row r="477" spans="4:42" s="36" customFormat="1" ht="24">
      <c r="D477" s="63"/>
      <c r="Z477" s="64"/>
      <c r="AF477" s="64"/>
      <c r="AG477" s="62"/>
      <c r="AH477" s="60"/>
      <c r="AI477" s="61"/>
      <c r="AM477" s="62"/>
      <c r="AN477" s="62"/>
      <c r="AO477" s="62"/>
      <c r="AP477" s="62"/>
    </row>
    <row r="478" spans="4:42" s="36" customFormat="1" ht="24">
      <c r="D478" s="63"/>
      <c r="Z478" s="64"/>
      <c r="AF478" s="64"/>
      <c r="AG478" s="62"/>
      <c r="AH478" s="60"/>
      <c r="AI478" s="61"/>
      <c r="AM478" s="62"/>
      <c r="AN478" s="62"/>
      <c r="AO478" s="62"/>
      <c r="AP478" s="62"/>
    </row>
    <row r="479" spans="4:42" s="36" customFormat="1" ht="24">
      <c r="D479" s="63"/>
      <c r="Z479" s="64"/>
      <c r="AF479" s="64"/>
      <c r="AG479" s="62"/>
      <c r="AH479" s="60"/>
      <c r="AI479" s="61"/>
      <c r="AM479" s="62"/>
      <c r="AN479" s="62"/>
      <c r="AO479" s="62"/>
      <c r="AP479" s="62"/>
    </row>
    <row r="480" spans="4:42" s="36" customFormat="1" ht="24">
      <c r="D480" s="63"/>
      <c r="Z480" s="64"/>
      <c r="AF480" s="64"/>
      <c r="AG480" s="62"/>
      <c r="AH480" s="60"/>
      <c r="AI480" s="61"/>
      <c r="AM480" s="62"/>
      <c r="AN480" s="62"/>
      <c r="AO480" s="62"/>
      <c r="AP480" s="62"/>
    </row>
    <row r="481" spans="4:42" s="36" customFormat="1" ht="24">
      <c r="D481" s="63"/>
      <c r="Z481" s="64"/>
      <c r="AF481" s="64"/>
      <c r="AG481" s="62"/>
      <c r="AH481" s="60"/>
      <c r="AI481" s="61"/>
      <c r="AM481" s="62"/>
      <c r="AN481" s="62"/>
      <c r="AO481" s="62"/>
      <c r="AP481" s="62"/>
    </row>
    <row r="482" spans="4:42" s="36" customFormat="1" ht="24">
      <c r="D482" s="63"/>
      <c r="Z482" s="64"/>
      <c r="AF482" s="64"/>
      <c r="AG482" s="62"/>
      <c r="AH482" s="60"/>
      <c r="AI482" s="61"/>
      <c r="AM482" s="62"/>
      <c r="AN482" s="62"/>
      <c r="AO482" s="62"/>
      <c r="AP482" s="62"/>
    </row>
    <row r="483" spans="4:42" s="36" customFormat="1" ht="24">
      <c r="D483" s="63"/>
      <c r="Z483" s="64"/>
      <c r="AF483" s="64"/>
      <c r="AG483" s="62"/>
      <c r="AH483" s="60"/>
      <c r="AI483" s="61"/>
      <c r="AM483" s="62"/>
      <c r="AN483" s="62"/>
      <c r="AO483" s="62"/>
      <c r="AP483" s="62"/>
    </row>
    <row r="484" spans="4:42" s="36" customFormat="1" ht="24">
      <c r="D484" s="63"/>
      <c r="Z484" s="64"/>
      <c r="AF484" s="64"/>
      <c r="AG484" s="62"/>
      <c r="AH484" s="60"/>
      <c r="AI484" s="61"/>
      <c r="AM484" s="62"/>
      <c r="AN484" s="62"/>
      <c r="AO484" s="62"/>
      <c r="AP484" s="62"/>
    </row>
    <row r="485" spans="4:42" s="36" customFormat="1" ht="24">
      <c r="D485" s="63"/>
      <c r="Z485" s="64"/>
      <c r="AF485" s="64"/>
      <c r="AG485" s="62"/>
      <c r="AH485" s="60"/>
      <c r="AI485" s="61"/>
      <c r="AM485" s="62"/>
      <c r="AN485" s="62"/>
      <c r="AO485" s="62"/>
      <c r="AP485" s="62"/>
    </row>
    <row r="486" spans="4:42" s="36" customFormat="1" ht="24">
      <c r="D486" s="63"/>
      <c r="Z486" s="64"/>
      <c r="AF486" s="64"/>
      <c r="AG486" s="62"/>
      <c r="AH486" s="60"/>
      <c r="AI486" s="61"/>
      <c r="AM486" s="62"/>
      <c r="AN486" s="62"/>
      <c r="AO486" s="62"/>
      <c r="AP486" s="62"/>
    </row>
    <row r="487" spans="4:42" s="36" customFormat="1" ht="24">
      <c r="D487" s="63"/>
      <c r="Z487" s="64"/>
      <c r="AF487" s="64"/>
      <c r="AG487" s="62"/>
      <c r="AH487" s="60"/>
      <c r="AI487" s="61"/>
      <c r="AM487" s="62"/>
      <c r="AN487" s="62"/>
      <c r="AO487" s="62"/>
      <c r="AP487" s="62"/>
    </row>
    <row r="488" spans="4:42" s="36" customFormat="1" ht="24">
      <c r="D488" s="63"/>
      <c r="Z488" s="64"/>
      <c r="AF488" s="64"/>
      <c r="AG488" s="62"/>
      <c r="AH488" s="60"/>
      <c r="AI488" s="61"/>
      <c r="AM488" s="62"/>
      <c r="AN488" s="62"/>
      <c r="AO488" s="62"/>
      <c r="AP488" s="62"/>
    </row>
    <row r="489" spans="4:42" s="36" customFormat="1" ht="24">
      <c r="D489" s="63"/>
      <c r="Z489" s="64"/>
      <c r="AF489" s="64"/>
      <c r="AG489" s="62"/>
      <c r="AH489" s="60"/>
      <c r="AI489" s="61"/>
      <c r="AM489" s="62"/>
      <c r="AN489" s="62"/>
      <c r="AO489" s="62"/>
      <c r="AP489" s="62"/>
    </row>
    <row r="490" spans="4:42" s="36" customFormat="1" ht="24">
      <c r="D490" s="63"/>
      <c r="Z490" s="64"/>
      <c r="AF490" s="64"/>
      <c r="AG490" s="62"/>
      <c r="AH490" s="60"/>
      <c r="AI490" s="61"/>
      <c r="AM490" s="62"/>
      <c r="AN490" s="62"/>
      <c r="AO490" s="62"/>
      <c r="AP490" s="62"/>
    </row>
    <row r="491" spans="4:42" s="36" customFormat="1" ht="24">
      <c r="D491" s="63"/>
      <c r="Z491" s="64"/>
      <c r="AF491" s="64"/>
      <c r="AG491" s="62"/>
      <c r="AH491" s="60"/>
      <c r="AI491" s="61"/>
      <c r="AM491" s="62"/>
      <c r="AN491" s="62"/>
      <c r="AO491" s="62"/>
      <c r="AP491" s="62"/>
    </row>
    <row r="492" spans="4:42" s="36" customFormat="1" ht="24">
      <c r="D492" s="63"/>
      <c r="Z492" s="64"/>
      <c r="AF492" s="64"/>
      <c r="AG492" s="62"/>
      <c r="AH492" s="60"/>
      <c r="AI492" s="61"/>
      <c r="AM492" s="62"/>
      <c r="AN492" s="62"/>
      <c r="AO492" s="62"/>
      <c r="AP492" s="62"/>
    </row>
    <row r="493" spans="4:42" s="36" customFormat="1" ht="24">
      <c r="D493" s="63"/>
      <c r="Z493" s="64"/>
      <c r="AF493" s="64"/>
      <c r="AG493" s="62"/>
      <c r="AH493" s="60"/>
      <c r="AI493" s="61"/>
      <c r="AM493" s="62"/>
      <c r="AN493" s="62"/>
      <c r="AO493" s="62"/>
      <c r="AP493" s="62"/>
    </row>
    <row r="494" spans="4:42" s="36" customFormat="1" ht="24">
      <c r="D494" s="63"/>
      <c r="Z494" s="64"/>
      <c r="AF494" s="64"/>
      <c r="AG494" s="62"/>
      <c r="AH494" s="60"/>
      <c r="AI494" s="61"/>
      <c r="AM494" s="62"/>
      <c r="AN494" s="62"/>
      <c r="AO494" s="62"/>
      <c r="AP494" s="62"/>
    </row>
    <row r="495" spans="4:42" s="36" customFormat="1" ht="24">
      <c r="D495" s="63"/>
      <c r="Z495" s="64"/>
      <c r="AF495" s="64"/>
      <c r="AG495" s="62"/>
      <c r="AH495" s="60"/>
      <c r="AI495" s="61"/>
      <c r="AM495" s="62"/>
      <c r="AN495" s="62"/>
      <c r="AO495" s="62"/>
      <c r="AP495" s="62"/>
    </row>
    <row r="496" spans="4:42" s="36" customFormat="1" ht="24">
      <c r="D496" s="63"/>
      <c r="Z496" s="64"/>
      <c r="AF496" s="64"/>
      <c r="AG496" s="62"/>
      <c r="AH496" s="60"/>
      <c r="AI496" s="61"/>
      <c r="AM496" s="62"/>
      <c r="AN496" s="62"/>
      <c r="AO496" s="62"/>
      <c r="AP496" s="62"/>
    </row>
    <row r="497" spans="4:42" s="36" customFormat="1" ht="24">
      <c r="D497" s="63"/>
      <c r="Z497" s="64"/>
      <c r="AF497" s="64"/>
      <c r="AG497" s="62"/>
      <c r="AH497" s="60"/>
      <c r="AI497" s="61"/>
      <c r="AM497" s="62"/>
      <c r="AN497" s="62"/>
      <c r="AO497" s="62"/>
      <c r="AP497" s="62"/>
    </row>
    <row r="498" spans="4:42" s="36" customFormat="1" ht="24">
      <c r="D498" s="63"/>
      <c r="Z498" s="64"/>
      <c r="AF498" s="64"/>
      <c r="AG498" s="62"/>
      <c r="AH498" s="60"/>
      <c r="AI498" s="61"/>
      <c r="AM498" s="62"/>
      <c r="AN498" s="62"/>
      <c r="AO498" s="62"/>
      <c r="AP498" s="62"/>
    </row>
    <row r="499" spans="4:42" s="36" customFormat="1" ht="24">
      <c r="D499" s="63"/>
      <c r="Z499" s="64"/>
      <c r="AF499" s="64"/>
      <c r="AG499" s="62"/>
      <c r="AH499" s="60"/>
      <c r="AI499" s="61"/>
      <c r="AM499" s="62"/>
      <c r="AN499" s="62"/>
      <c r="AO499" s="62"/>
      <c r="AP499" s="62"/>
    </row>
    <row r="500" spans="4:42" s="36" customFormat="1" ht="24">
      <c r="D500" s="63"/>
      <c r="Z500" s="64"/>
      <c r="AF500" s="64"/>
      <c r="AG500" s="62"/>
      <c r="AH500" s="60"/>
      <c r="AI500" s="61"/>
      <c r="AM500" s="62"/>
      <c r="AN500" s="62"/>
      <c r="AO500" s="62"/>
      <c r="AP500" s="62"/>
    </row>
    <row r="501" spans="4:42" s="36" customFormat="1" ht="24">
      <c r="D501" s="63"/>
      <c r="Z501" s="64"/>
      <c r="AF501" s="64"/>
      <c r="AG501" s="62"/>
      <c r="AH501" s="60"/>
      <c r="AI501" s="61"/>
      <c r="AM501" s="62"/>
      <c r="AN501" s="62"/>
      <c r="AO501" s="62"/>
      <c r="AP501" s="62"/>
    </row>
    <row r="502" spans="4:42" s="36" customFormat="1" ht="24">
      <c r="D502" s="63"/>
      <c r="Z502" s="64"/>
      <c r="AF502" s="64"/>
      <c r="AG502" s="62"/>
      <c r="AH502" s="60"/>
      <c r="AI502" s="61"/>
      <c r="AM502" s="62"/>
      <c r="AN502" s="62"/>
      <c r="AO502" s="62"/>
      <c r="AP502" s="62"/>
    </row>
    <row r="503" spans="4:42" s="36" customFormat="1" ht="24">
      <c r="D503" s="63"/>
      <c r="Z503" s="64"/>
      <c r="AF503" s="64"/>
      <c r="AG503" s="62"/>
      <c r="AH503" s="60"/>
      <c r="AI503" s="61"/>
      <c r="AM503" s="62"/>
      <c r="AN503" s="62"/>
      <c r="AO503" s="62"/>
      <c r="AP503" s="62"/>
    </row>
    <row r="504" spans="4:42" s="36" customFormat="1" ht="24">
      <c r="D504" s="63"/>
      <c r="Z504" s="64"/>
      <c r="AF504" s="64"/>
      <c r="AG504" s="62"/>
      <c r="AH504" s="60"/>
      <c r="AI504" s="61"/>
      <c r="AM504" s="62"/>
      <c r="AN504" s="62"/>
      <c r="AO504" s="62"/>
      <c r="AP504" s="62"/>
    </row>
    <row r="505" spans="4:42" s="36" customFormat="1" ht="24">
      <c r="D505" s="63"/>
      <c r="Z505" s="64"/>
      <c r="AF505" s="64"/>
      <c r="AG505" s="62"/>
      <c r="AH505" s="60"/>
      <c r="AI505" s="61"/>
      <c r="AM505" s="62"/>
      <c r="AN505" s="62"/>
      <c r="AO505" s="62"/>
      <c r="AP505" s="62"/>
    </row>
    <row r="506" spans="4:42" s="36" customFormat="1" ht="24">
      <c r="D506" s="63"/>
      <c r="Z506" s="64"/>
      <c r="AF506" s="64"/>
      <c r="AG506" s="62"/>
      <c r="AH506" s="60"/>
      <c r="AI506" s="61"/>
      <c r="AM506" s="62"/>
      <c r="AN506" s="62"/>
      <c r="AO506" s="62"/>
      <c r="AP506" s="62"/>
    </row>
    <row r="507" spans="4:42" s="36" customFormat="1" ht="24">
      <c r="D507" s="63"/>
      <c r="Z507" s="64"/>
      <c r="AF507" s="64"/>
      <c r="AG507" s="62"/>
      <c r="AH507" s="60"/>
      <c r="AI507" s="61"/>
      <c r="AM507" s="62"/>
      <c r="AN507" s="62"/>
      <c r="AO507" s="62"/>
      <c r="AP507" s="62"/>
    </row>
    <row r="508" spans="4:42" s="36" customFormat="1" ht="24">
      <c r="D508" s="63"/>
      <c r="Z508" s="64"/>
      <c r="AF508" s="64"/>
      <c r="AG508" s="62"/>
      <c r="AH508" s="60"/>
      <c r="AI508" s="61"/>
      <c r="AM508" s="62"/>
      <c r="AN508" s="62"/>
      <c r="AO508" s="62"/>
      <c r="AP508" s="62"/>
    </row>
    <row r="509" spans="4:42" s="36" customFormat="1" ht="24">
      <c r="D509" s="63"/>
      <c r="Z509" s="64"/>
      <c r="AF509" s="64"/>
      <c r="AG509" s="62"/>
      <c r="AH509" s="60"/>
      <c r="AI509" s="61"/>
      <c r="AM509" s="62"/>
      <c r="AN509" s="62"/>
      <c r="AO509" s="62"/>
      <c r="AP509" s="62"/>
    </row>
    <row r="510" spans="4:42" s="36" customFormat="1" ht="24">
      <c r="D510" s="63"/>
      <c r="Z510" s="64"/>
      <c r="AF510" s="64"/>
      <c r="AG510" s="62"/>
      <c r="AH510" s="60"/>
      <c r="AI510" s="61"/>
      <c r="AM510" s="62"/>
      <c r="AN510" s="62"/>
      <c r="AO510" s="62"/>
      <c r="AP510" s="62"/>
    </row>
    <row r="511" spans="4:42" s="36" customFormat="1" ht="24">
      <c r="D511" s="63"/>
      <c r="Z511" s="64"/>
      <c r="AF511" s="64"/>
      <c r="AG511" s="62"/>
      <c r="AH511" s="60"/>
      <c r="AI511" s="61"/>
      <c r="AM511" s="62"/>
      <c r="AN511" s="62"/>
      <c r="AO511" s="62"/>
      <c r="AP511" s="62"/>
    </row>
    <row r="512" spans="4:42" s="36" customFormat="1" ht="24">
      <c r="D512" s="63"/>
      <c r="Z512" s="64"/>
      <c r="AF512" s="64"/>
      <c r="AG512" s="62"/>
      <c r="AH512" s="60"/>
      <c r="AI512" s="61"/>
      <c r="AM512" s="62"/>
      <c r="AN512" s="62"/>
      <c r="AO512" s="62"/>
      <c r="AP512" s="62"/>
    </row>
    <row r="513" spans="4:42" s="36" customFormat="1" ht="24">
      <c r="D513" s="63"/>
      <c r="Z513" s="64"/>
      <c r="AF513" s="64"/>
      <c r="AG513" s="62"/>
      <c r="AH513" s="60"/>
      <c r="AI513" s="61"/>
      <c r="AM513" s="62"/>
      <c r="AN513" s="62"/>
      <c r="AO513" s="62"/>
      <c r="AP513" s="62"/>
    </row>
    <row r="514" spans="4:42" s="36" customFormat="1" ht="24">
      <c r="D514" s="63"/>
      <c r="Z514" s="64"/>
      <c r="AF514" s="64"/>
      <c r="AG514" s="62"/>
      <c r="AH514" s="60"/>
      <c r="AI514" s="61"/>
      <c r="AM514" s="62"/>
      <c r="AN514" s="62"/>
      <c r="AO514" s="62"/>
      <c r="AP514" s="62"/>
    </row>
    <row r="515" spans="4:42" s="36" customFormat="1" ht="24">
      <c r="D515" s="63"/>
      <c r="Z515" s="64"/>
      <c r="AF515" s="64"/>
      <c r="AG515" s="62"/>
      <c r="AH515" s="60"/>
      <c r="AI515" s="61"/>
      <c r="AM515" s="62"/>
      <c r="AN515" s="62"/>
      <c r="AO515" s="62"/>
      <c r="AP515" s="62"/>
    </row>
    <row r="516" spans="4:42" s="36" customFormat="1" ht="24">
      <c r="D516" s="63"/>
      <c r="Z516" s="64"/>
      <c r="AF516" s="64"/>
      <c r="AG516" s="62"/>
      <c r="AH516" s="60"/>
      <c r="AI516" s="61"/>
      <c r="AM516" s="62"/>
      <c r="AN516" s="62"/>
      <c r="AO516" s="62"/>
      <c r="AP516" s="62"/>
    </row>
    <row r="517" spans="4:42" s="36" customFormat="1" ht="24">
      <c r="D517" s="63"/>
      <c r="Z517" s="64"/>
      <c r="AF517" s="64"/>
      <c r="AG517" s="62"/>
      <c r="AH517" s="60"/>
      <c r="AI517" s="61"/>
      <c r="AM517" s="62"/>
      <c r="AN517" s="62"/>
      <c r="AO517" s="62"/>
      <c r="AP517" s="62"/>
    </row>
    <row r="518" spans="4:42" s="36" customFormat="1" ht="24">
      <c r="D518" s="63"/>
      <c r="Z518" s="64"/>
      <c r="AF518" s="64"/>
      <c r="AG518" s="62"/>
      <c r="AH518" s="60"/>
      <c r="AI518" s="61"/>
      <c r="AM518" s="62"/>
      <c r="AN518" s="62"/>
      <c r="AO518" s="62"/>
      <c r="AP518" s="62"/>
    </row>
    <row r="519" spans="4:42" s="36" customFormat="1" ht="24">
      <c r="D519" s="63"/>
      <c r="Z519" s="64"/>
      <c r="AF519" s="64"/>
      <c r="AG519" s="62"/>
      <c r="AH519" s="60"/>
      <c r="AI519" s="61"/>
      <c r="AM519" s="62"/>
      <c r="AN519" s="62"/>
      <c r="AO519" s="62"/>
      <c r="AP519" s="62"/>
    </row>
    <row r="520" spans="4:42" s="36" customFormat="1" ht="24">
      <c r="D520" s="63"/>
      <c r="Z520" s="64"/>
      <c r="AF520" s="64"/>
      <c r="AG520" s="62"/>
      <c r="AH520" s="60"/>
      <c r="AI520" s="61"/>
      <c r="AM520" s="62"/>
      <c r="AN520" s="62"/>
      <c r="AO520" s="62"/>
      <c r="AP520" s="62"/>
    </row>
    <row r="521" spans="4:42" s="36" customFormat="1" ht="24">
      <c r="D521" s="63"/>
      <c r="Z521" s="64"/>
      <c r="AF521" s="64"/>
      <c r="AG521" s="62"/>
      <c r="AH521" s="60"/>
      <c r="AI521" s="61"/>
      <c r="AM521" s="62"/>
      <c r="AN521" s="62"/>
      <c r="AO521" s="62"/>
      <c r="AP521" s="62"/>
    </row>
    <row r="522" spans="4:42" s="36" customFormat="1" ht="24">
      <c r="D522" s="63"/>
      <c r="Z522" s="64"/>
      <c r="AF522" s="64"/>
      <c r="AG522" s="62"/>
      <c r="AH522" s="60"/>
      <c r="AI522" s="61"/>
      <c r="AM522" s="62"/>
      <c r="AN522" s="62"/>
      <c r="AO522" s="62"/>
      <c r="AP522" s="62"/>
    </row>
    <row r="523" spans="4:42" s="36" customFormat="1" ht="24">
      <c r="D523" s="63"/>
      <c r="Z523" s="64"/>
      <c r="AF523" s="64"/>
      <c r="AG523" s="62"/>
      <c r="AH523" s="60"/>
      <c r="AI523" s="61"/>
      <c r="AM523" s="62"/>
      <c r="AN523" s="62"/>
      <c r="AO523" s="62"/>
      <c r="AP523" s="62"/>
    </row>
    <row r="524" spans="4:42" s="36" customFormat="1" ht="24">
      <c r="D524" s="63"/>
      <c r="Z524" s="64"/>
      <c r="AF524" s="64"/>
      <c r="AG524" s="62"/>
      <c r="AH524" s="60"/>
      <c r="AI524" s="61"/>
      <c r="AM524" s="62"/>
      <c r="AN524" s="62"/>
      <c r="AO524" s="62"/>
      <c r="AP524" s="62"/>
    </row>
    <row r="525" spans="4:42" s="36" customFormat="1" ht="24">
      <c r="D525" s="63"/>
      <c r="Z525" s="64"/>
      <c r="AF525" s="64"/>
      <c r="AG525" s="62"/>
      <c r="AH525" s="60"/>
      <c r="AI525" s="61"/>
      <c r="AM525" s="62"/>
      <c r="AN525" s="62"/>
      <c r="AO525" s="62"/>
      <c r="AP525" s="62"/>
    </row>
    <row r="526" spans="4:42" s="36" customFormat="1" ht="24">
      <c r="D526" s="63"/>
      <c r="Z526" s="64"/>
      <c r="AF526" s="64"/>
      <c r="AG526" s="62"/>
      <c r="AH526" s="60"/>
      <c r="AI526" s="61"/>
      <c r="AM526" s="62"/>
      <c r="AN526" s="62"/>
      <c r="AO526" s="62"/>
      <c r="AP526" s="62"/>
    </row>
    <row r="527" spans="4:42" s="36" customFormat="1" ht="24">
      <c r="D527" s="63"/>
      <c r="Z527" s="64"/>
      <c r="AF527" s="64"/>
      <c r="AG527" s="62"/>
      <c r="AH527" s="60"/>
      <c r="AI527" s="61"/>
      <c r="AM527" s="62"/>
      <c r="AN527" s="62"/>
      <c r="AO527" s="62"/>
      <c r="AP527" s="62"/>
    </row>
    <row r="528" spans="4:42" s="36" customFormat="1" ht="24">
      <c r="D528" s="63"/>
      <c r="Z528" s="64"/>
      <c r="AF528" s="64"/>
      <c r="AG528" s="62"/>
      <c r="AH528" s="60"/>
      <c r="AI528" s="61"/>
      <c r="AM528" s="62"/>
      <c r="AN528" s="62"/>
      <c r="AO528" s="62"/>
      <c r="AP528" s="62"/>
    </row>
    <row r="529" spans="4:42" s="36" customFormat="1" ht="24">
      <c r="D529" s="63"/>
      <c r="Z529" s="64"/>
      <c r="AF529" s="64"/>
      <c r="AG529" s="62"/>
      <c r="AH529" s="60"/>
      <c r="AI529" s="61"/>
      <c r="AM529" s="62"/>
      <c r="AN529" s="62"/>
      <c r="AO529" s="62"/>
      <c r="AP529" s="62"/>
    </row>
    <row r="530" spans="4:42" s="36" customFormat="1" ht="24">
      <c r="D530" s="63"/>
      <c r="Z530" s="64"/>
      <c r="AF530" s="64"/>
      <c r="AG530" s="62"/>
      <c r="AH530" s="60"/>
      <c r="AI530" s="61"/>
      <c r="AM530" s="62"/>
      <c r="AN530" s="62"/>
      <c r="AO530" s="62"/>
      <c r="AP530" s="62"/>
    </row>
    <row r="531" spans="4:42" s="36" customFormat="1" ht="24">
      <c r="D531" s="63"/>
      <c r="Z531" s="64"/>
      <c r="AF531" s="64"/>
      <c r="AG531" s="62"/>
      <c r="AH531" s="60"/>
      <c r="AI531" s="61"/>
      <c r="AM531" s="62"/>
      <c r="AN531" s="62"/>
      <c r="AO531" s="62"/>
      <c r="AP531" s="62"/>
    </row>
    <row r="532" spans="4:42" s="36" customFormat="1" ht="24">
      <c r="D532" s="63"/>
      <c r="Z532" s="64"/>
      <c r="AF532" s="64"/>
      <c r="AG532" s="62"/>
      <c r="AH532" s="60"/>
      <c r="AI532" s="61"/>
      <c r="AM532" s="62"/>
      <c r="AN532" s="62"/>
      <c r="AO532" s="62"/>
      <c r="AP532" s="62"/>
    </row>
    <row r="533" spans="4:42" s="36" customFormat="1" ht="24">
      <c r="D533" s="63"/>
      <c r="Z533" s="64"/>
      <c r="AF533" s="64"/>
      <c r="AG533" s="62"/>
      <c r="AH533" s="60"/>
      <c r="AI533" s="61"/>
      <c r="AM533" s="62"/>
      <c r="AN533" s="62"/>
      <c r="AO533" s="62"/>
      <c r="AP533" s="62"/>
    </row>
    <row r="534" spans="4:42" s="36" customFormat="1" ht="24">
      <c r="D534" s="63"/>
      <c r="Z534" s="64"/>
      <c r="AF534" s="64"/>
      <c r="AG534" s="62"/>
      <c r="AH534" s="60"/>
      <c r="AI534" s="61"/>
      <c r="AM534" s="62"/>
      <c r="AN534" s="62"/>
      <c r="AO534" s="62"/>
      <c r="AP534" s="62"/>
    </row>
    <row r="535" spans="4:42" s="36" customFormat="1" ht="24">
      <c r="D535" s="63"/>
      <c r="Z535" s="64"/>
      <c r="AF535" s="64"/>
      <c r="AG535" s="62"/>
      <c r="AH535" s="60"/>
      <c r="AI535" s="61"/>
      <c r="AM535" s="62"/>
      <c r="AN535" s="62"/>
      <c r="AO535" s="62"/>
      <c r="AP535" s="62"/>
    </row>
    <row r="536" spans="4:42" s="36" customFormat="1" ht="24">
      <c r="D536" s="63"/>
      <c r="Z536" s="64"/>
      <c r="AF536" s="64"/>
      <c r="AG536" s="62"/>
      <c r="AH536" s="60"/>
      <c r="AI536" s="61"/>
      <c r="AM536" s="62"/>
      <c r="AN536" s="62"/>
      <c r="AO536" s="62"/>
      <c r="AP536" s="62"/>
    </row>
    <row r="537" spans="4:42" s="36" customFormat="1" ht="24">
      <c r="D537" s="63"/>
      <c r="Z537" s="64"/>
      <c r="AF537" s="64"/>
      <c r="AG537" s="62"/>
      <c r="AH537" s="60"/>
      <c r="AI537" s="61"/>
      <c r="AM537" s="62"/>
      <c r="AN537" s="62"/>
      <c r="AO537" s="62"/>
      <c r="AP537" s="62"/>
    </row>
    <row r="538" spans="4:42" s="36" customFormat="1" ht="24">
      <c r="D538" s="63"/>
      <c r="Z538" s="64"/>
      <c r="AF538" s="64"/>
      <c r="AG538" s="62"/>
      <c r="AH538" s="60"/>
      <c r="AI538" s="61"/>
      <c r="AM538" s="62"/>
      <c r="AN538" s="62"/>
      <c r="AO538" s="62"/>
      <c r="AP538" s="62"/>
    </row>
    <row r="539" spans="4:42" s="36" customFormat="1" ht="24">
      <c r="D539" s="63"/>
      <c r="Z539" s="64"/>
      <c r="AF539" s="64"/>
      <c r="AG539" s="62"/>
      <c r="AH539" s="60"/>
      <c r="AI539" s="61"/>
      <c r="AM539" s="62"/>
      <c r="AN539" s="62"/>
      <c r="AO539" s="62"/>
      <c r="AP539" s="62"/>
    </row>
    <row r="540" spans="4:42" s="36" customFormat="1" ht="24">
      <c r="D540" s="63"/>
      <c r="Z540" s="64"/>
      <c r="AF540" s="64"/>
      <c r="AG540" s="62"/>
      <c r="AH540" s="60"/>
      <c r="AI540" s="61"/>
      <c r="AM540" s="62"/>
      <c r="AN540" s="62"/>
      <c r="AO540" s="62"/>
      <c r="AP540" s="62"/>
    </row>
    <row r="541" spans="4:42" s="36" customFormat="1" ht="24">
      <c r="D541" s="63"/>
      <c r="Z541" s="64"/>
      <c r="AF541" s="64"/>
      <c r="AG541" s="62"/>
      <c r="AH541" s="60"/>
      <c r="AI541" s="61"/>
      <c r="AM541" s="62"/>
      <c r="AN541" s="62"/>
      <c r="AO541" s="62"/>
      <c r="AP541" s="62"/>
    </row>
    <row r="542" spans="4:42" s="36" customFormat="1" ht="24">
      <c r="D542" s="63"/>
      <c r="Z542" s="64"/>
      <c r="AF542" s="64"/>
      <c r="AG542" s="62"/>
      <c r="AH542" s="60"/>
      <c r="AI542" s="61"/>
      <c r="AM542" s="62"/>
      <c r="AN542" s="62"/>
      <c r="AO542" s="62"/>
      <c r="AP542" s="62"/>
    </row>
    <row r="543" spans="4:42" s="36" customFormat="1" ht="24">
      <c r="D543" s="63"/>
      <c r="Z543" s="64"/>
      <c r="AF543" s="64"/>
      <c r="AG543" s="62"/>
      <c r="AH543" s="60"/>
      <c r="AI543" s="61"/>
      <c r="AM543" s="62"/>
      <c r="AN543" s="62"/>
      <c r="AO543" s="62"/>
      <c r="AP543" s="62"/>
    </row>
    <row r="544" spans="4:42" s="36" customFormat="1" ht="24">
      <c r="D544" s="63"/>
      <c r="Z544" s="64"/>
      <c r="AF544" s="64"/>
      <c r="AG544" s="62"/>
      <c r="AH544" s="60"/>
      <c r="AI544" s="61"/>
      <c r="AM544" s="62"/>
      <c r="AN544" s="62"/>
      <c r="AO544" s="62"/>
      <c r="AP544" s="62"/>
    </row>
    <row r="545" spans="4:42" s="36" customFormat="1" ht="24">
      <c r="D545" s="63"/>
      <c r="Z545" s="64"/>
      <c r="AF545" s="64"/>
      <c r="AG545" s="62"/>
      <c r="AH545" s="60"/>
      <c r="AI545" s="61"/>
      <c r="AM545" s="62"/>
      <c r="AN545" s="62"/>
      <c r="AO545" s="62"/>
      <c r="AP545" s="62"/>
    </row>
    <row r="546" spans="4:42" s="36" customFormat="1" ht="24">
      <c r="D546" s="63"/>
      <c r="Z546" s="64"/>
      <c r="AF546" s="64"/>
      <c r="AG546" s="62"/>
      <c r="AH546" s="60"/>
      <c r="AI546" s="61"/>
      <c r="AM546" s="62"/>
      <c r="AN546" s="62"/>
      <c r="AO546" s="62"/>
      <c r="AP546" s="62"/>
    </row>
    <row r="547" spans="4:42" s="36" customFormat="1" ht="24">
      <c r="D547" s="63"/>
      <c r="Z547" s="64"/>
      <c r="AF547" s="64"/>
      <c r="AG547" s="62"/>
      <c r="AH547" s="60"/>
      <c r="AI547" s="61"/>
      <c r="AM547" s="62"/>
      <c r="AN547" s="62"/>
      <c r="AO547" s="62"/>
      <c r="AP547" s="62"/>
    </row>
    <row r="548" spans="4:42" s="36" customFormat="1" ht="24">
      <c r="D548" s="63"/>
      <c r="Z548" s="64"/>
      <c r="AF548" s="64"/>
      <c r="AG548" s="62"/>
      <c r="AH548" s="60"/>
      <c r="AI548" s="61"/>
      <c r="AM548" s="62"/>
      <c r="AN548" s="62"/>
      <c r="AO548" s="62"/>
      <c r="AP548" s="62"/>
    </row>
    <row r="549" spans="4:42" s="36" customFormat="1" ht="24">
      <c r="D549" s="63"/>
      <c r="Z549" s="64"/>
      <c r="AF549" s="64"/>
      <c r="AG549" s="62"/>
      <c r="AH549" s="60"/>
      <c r="AI549" s="61"/>
      <c r="AM549" s="62"/>
      <c r="AN549" s="62"/>
      <c r="AO549" s="62"/>
      <c r="AP549" s="62"/>
    </row>
    <row r="550" spans="4:42" s="36" customFormat="1" ht="24">
      <c r="D550" s="63"/>
      <c r="Z550" s="64"/>
      <c r="AF550" s="64"/>
      <c r="AG550" s="62"/>
      <c r="AH550" s="60"/>
      <c r="AI550" s="61"/>
      <c r="AM550" s="62"/>
      <c r="AN550" s="62"/>
      <c r="AO550" s="62"/>
      <c r="AP550" s="62"/>
    </row>
    <row r="551" spans="4:42" s="36" customFormat="1" ht="24">
      <c r="D551" s="63"/>
      <c r="Z551" s="64"/>
      <c r="AF551" s="64"/>
      <c r="AG551" s="62"/>
      <c r="AH551" s="60"/>
      <c r="AI551" s="61"/>
      <c r="AM551" s="62"/>
      <c r="AN551" s="62"/>
      <c r="AO551" s="62"/>
      <c r="AP551" s="62"/>
    </row>
    <row r="552" spans="4:42" s="36" customFormat="1" ht="24">
      <c r="D552" s="63"/>
      <c r="Z552" s="64"/>
      <c r="AF552" s="64"/>
      <c r="AG552" s="62"/>
      <c r="AH552" s="60"/>
      <c r="AI552" s="61"/>
      <c r="AM552" s="62"/>
      <c r="AN552" s="62"/>
      <c r="AO552" s="62"/>
      <c r="AP552" s="62"/>
    </row>
    <row r="553" spans="4:42" s="36" customFormat="1" ht="24">
      <c r="D553" s="63"/>
      <c r="Z553" s="64"/>
      <c r="AF553" s="64"/>
      <c r="AG553" s="62"/>
      <c r="AH553" s="60"/>
      <c r="AI553" s="61"/>
      <c r="AM553" s="62"/>
      <c r="AN553" s="62"/>
      <c r="AO553" s="62"/>
      <c r="AP553" s="62"/>
    </row>
    <row r="554" spans="4:42" s="36" customFormat="1" ht="24">
      <c r="D554" s="63"/>
      <c r="Z554" s="64"/>
      <c r="AF554" s="64"/>
      <c r="AG554" s="62"/>
      <c r="AH554" s="60"/>
      <c r="AI554" s="61"/>
      <c r="AM554" s="62"/>
      <c r="AN554" s="62"/>
      <c r="AO554" s="62"/>
      <c r="AP554" s="62"/>
    </row>
    <row r="555" spans="4:42" s="36" customFormat="1" ht="24">
      <c r="D555" s="63"/>
      <c r="Z555" s="64"/>
      <c r="AF555" s="64"/>
      <c r="AG555" s="62"/>
      <c r="AH555" s="60"/>
      <c r="AI555" s="61"/>
      <c r="AM555" s="62"/>
      <c r="AN555" s="62"/>
      <c r="AO555" s="62"/>
      <c r="AP555" s="62"/>
    </row>
    <row r="556" spans="4:42" s="36" customFormat="1" ht="24">
      <c r="D556" s="63"/>
      <c r="Z556" s="64"/>
      <c r="AF556" s="64"/>
      <c r="AG556" s="62"/>
      <c r="AH556" s="60"/>
      <c r="AI556" s="61"/>
      <c r="AM556" s="62"/>
      <c r="AN556" s="62"/>
      <c r="AO556" s="62"/>
      <c r="AP556" s="62"/>
    </row>
    <row r="557" spans="4:42" s="36" customFormat="1" ht="24">
      <c r="D557" s="63"/>
      <c r="Z557" s="64"/>
      <c r="AF557" s="64"/>
      <c r="AG557" s="62"/>
      <c r="AH557" s="60"/>
      <c r="AI557" s="61"/>
      <c r="AM557" s="62"/>
      <c r="AN557" s="62"/>
      <c r="AO557" s="62"/>
      <c r="AP557" s="62"/>
    </row>
    <row r="558" spans="4:42" s="36" customFormat="1" ht="24">
      <c r="D558" s="63"/>
      <c r="Z558" s="64"/>
      <c r="AF558" s="64"/>
      <c r="AG558" s="62"/>
      <c r="AH558" s="60"/>
      <c r="AI558" s="61"/>
      <c r="AM558" s="62"/>
      <c r="AN558" s="62"/>
      <c r="AO558" s="62"/>
      <c r="AP558" s="62"/>
    </row>
    <row r="559" spans="4:42" s="36" customFormat="1" ht="24">
      <c r="D559" s="63"/>
      <c r="Z559" s="64"/>
      <c r="AF559" s="64"/>
      <c r="AG559" s="62"/>
      <c r="AH559" s="60"/>
      <c r="AI559" s="61"/>
      <c r="AM559" s="62"/>
      <c r="AN559" s="62"/>
      <c r="AO559" s="62"/>
      <c r="AP559" s="62"/>
    </row>
    <row r="560" spans="4:42" s="36" customFormat="1" ht="24">
      <c r="D560" s="63"/>
      <c r="Z560" s="64"/>
      <c r="AF560" s="64"/>
      <c r="AG560" s="62"/>
      <c r="AH560" s="60"/>
      <c r="AI560" s="61"/>
      <c r="AM560" s="62"/>
      <c r="AN560" s="62"/>
      <c r="AO560" s="62"/>
      <c r="AP560" s="62"/>
    </row>
    <row r="561" spans="4:42" s="36" customFormat="1" ht="24">
      <c r="D561" s="63"/>
      <c r="Z561" s="64"/>
      <c r="AF561" s="64"/>
      <c r="AG561" s="62"/>
      <c r="AH561" s="60"/>
      <c r="AI561" s="61"/>
      <c r="AM561" s="62"/>
      <c r="AN561" s="62"/>
      <c r="AO561" s="62"/>
      <c r="AP561" s="62"/>
    </row>
    <row r="562" spans="4:42" s="36" customFormat="1" ht="24">
      <c r="D562" s="63"/>
      <c r="Z562" s="64"/>
      <c r="AF562" s="64"/>
      <c r="AG562" s="62"/>
      <c r="AH562" s="60"/>
      <c r="AI562" s="61"/>
      <c r="AM562" s="62"/>
      <c r="AN562" s="62"/>
      <c r="AO562" s="62"/>
      <c r="AP562" s="62"/>
    </row>
    <row r="563" spans="4:42" s="36" customFormat="1" ht="24">
      <c r="D563" s="63"/>
      <c r="Z563" s="64"/>
      <c r="AF563" s="64"/>
      <c r="AG563" s="62"/>
      <c r="AH563" s="60"/>
      <c r="AI563" s="61"/>
      <c r="AM563" s="62"/>
      <c r="AN563" s="62"/>
      <c r="AO563" s="62"/>
      <c r="AP563" s="62"/>
    </row>
    <row r="564" spans="4:42" s="36" customFormat="1" ht="24">
      <c r="D564" s="63"/>
      <c r="Z564" s="64"/>
      <c r="AF564" s="64"/>
      <c r="AG564" s="62"/>
      <c r="AH564" s="60"/>
      <c r="AI564" s="61"/>
      <c r="AM564" s="62"/>
      <c r="AN564" s="62"/>
      <c r="AO564" s="62"/>
      <c r="AP564" s="62"/>
    </row>
    <row r="565" spans="4:42" s="36" customFormat="1" ht="24">
      <c r="D565" s="63"/>
      <c r="Z565" s="64"/>
      <c r="AF565" s="64"/>
      <c r="AG565" s="62"/>
      <c r="AH565" s="60"/>
      <c r="AI565" s="61"/>
      <c r="AM565" s="62"/>
      <c r="AN565" s="62"/>
      <c r="AO565" s="62"/>
      <c r="AP565" s="62"/>
    </row>
    <row r="566" spans="4:42" s="36" customFormat="1" ht="24">
      <c r="D566" s="63"/>
      <c r="Z566" s="64"/>
      <c r="AF566" s="64"/>
      <c r="AG566" s="62"/>
      <c r="AH566" s="60"/>
      <c r="AI566" s="61"/>
      <c r="AM566" s="62"/>
      <c r="AN566" s="62"/>
      <c r="AO566" s="62"/>
      <c r="AP566" s="62"/>
    </row>
    <row r="567" spans="4:42" s="36" customFormat="1" ht="24">
      <c r="D567" s="63"/>
      <c r="Z567" s="64"/>
      <c r="AF567" s="64"/>
      <c r="AG567" s="62"/>
      <c r="AH567" s="60"/>
      <c r="AI567" s="61"/>
      <c r="AM567" s="62"/>
      <c r="AN567" s="62"/>
      <c r="AO567" s="62"/>
      <c r="AP567" s="62"/>
    </row>
    <row r="568" spans="4:42" s="36" customFormat="1" ht="24">
      <c r="D568" s="63"/>
      <c r="Z568" s="64"/>
      <c r="AF568" s="64"/>
      <c r="AG568" s="62"/>
      <c r="AH568" s="60"/>
      <c r="AI568" s="61"/>
      <c r="AM568" s="62"/>
      <c r="AN568" s="62"/>
      <c r="AO568" s="62"/>
      <c r="AP568" s="62"/>
    </row>
    <row r="569" spans="4:42" s="36" customFormat="1" ht="24">
      <c r="D569" s="63"/>
      <c r="Z569" s="64"/>
      <c r="AF569" s="64"/>
      <c r="AG569" s="62"/>
      <c r="AH569" s="60"/>
      <c r="AI569" s="61"/>
      <c r="AM569" s="62"/>
      <c r="AN569" s="62"/>
      <c r="AO569" s="62"/>
      <c r="AP569" s="62"/>
    </row>
    <row r="570" spans="4:42" s="36" customFormat="1" ht="24">
      <c r="D570" s="63"/>
      <c r="Z570" s="64"/>
      <c r="AF570" s="64"/>
      <c r="AG570" s="62"/>
      <c r="AH570" s="60"/>
      <c r="AI570" s="61"/>
      <c r="AM570" s="62"/>
      <c r="AN570" s="62"/>
      <c r="AO570" s="62"/>
      <c r="AP570" s="62"/>
    </row>
    <row r="571" spans="4:42" s="36" customFormat="1" ht="24">
      <c r="D571" s="63"/>
      <c r="Z571" s="64"/>
      <c r="AF571" s="64"/>
      <c r="AG571" s="62"/>
      <c r="AH571" s="60"/>
      <c r="AI571" s="61"/>
      <c r="AM571" s="62"/>
      <c r="AN571" s="62"/>
      <c r="AO571" s="62"/>
      <c r="AP571" s="62"/>
    </row>
    <row r="572" spans="4:42" s="36" customFormat="1" ht="24">
      <c r="D572" s="63"/>
      <c r="Z572" s="64"/>
      <c r="AF572" s="64"/>
      <c r="AG572" s="62"/>
      <c r="AH572" s="60"/>
      <c r="AI572" s="61"/>
      <c r="AM572" s="62"/>
      <c r="AN572" s="62"/>
      <c r="AO572" s="62"/>
      <c r="AP572" s="62"/>
    </row>
    <row r="573" spans="4:42" s="36" customFormat="1" ht="24">
      <c r="D573" s="63"/>
      <c r="Z573" s="64"/>
      <c r="AF573" s="64"/>
      <c r="AG573" s="62"/>
      <c r="AH573" s="60"/>
      <c r="AI573" s="61"/>
      <c r="AM573" s="62"/>
      <c r="AN573" s="62"/>
      <c r="AO573" s="62"/>
      <c r="AP573" s="62"/>
    </row>
    <row r="574" spans="4:42" s="36" customFormat="1" ht="24">
      <c r="D574" s="63"/>
      <c r="Z574" s="64"/>
      <c r="AF574" s="64"/>
      <c r="AG574" s="62"/>
      <c r="AH574" s="60"/>
      <c r="AI574" s="61"/>
      <c r="AM574" s="62"/>
      <c r="AN574" s="62"/>
      <c r="AO574" s="62"/>
      <c r="AP574" s="62"/>
    </row>
    <row r="575" spans="4:42" s="36" customFormat="1" ht="24">
      <c r="D575" s="63"/>
      <c r="Z575" s="64"/>
      <c r="AF575" s="64"/>
      <c r="AG575" s="62"/>
      <c r="AH575" s="60"/>
      <c r="AI575" s="61"/>
      <c r="AM575" s="62"/>
      <c r="AN575" s="62"/>
      <c r="AO575" s="62"/>
      <c r="AP575" s="62"/>
    </row>
    <row r="576" spans="4:42" s="36" customFormat="1" ht="24">
      <c r="D576" s="63"/>
      <c r="Z576" s="64"/>
      <c r="AF576" s="64"/>
      <c r="AG576" s="62"/>
      <c r="AH576" s="60"/>
      <c r="AI576" s="61"/>
      <c r="AM576" s="62"/>
      <c r="AN576" s="62"/>
      <c r="AO576" s="62"/>
      <c r="AP576" s="62"/>
    </row>
    <row r="577" spans="4:42" s="36" customFormat="1" ht="24">
      <c r="D577" s="63"/>
      <c r="Z577" s="64"/>
      <c r="AF577" s="64"/>
      <c r="AG577" s="62"/>
      <c r="AH577" s="60"/>
      <c r="AI577" s="61"/>
      <c r="AM577" s="62"/>
      <c r="AN577" s="62"/>
      <c r="AO577" s="62"/>
      <c r="AP577" s="62"/>
    </row>
    <row r="578" spans="4:42" s="36" customFormat="1" ht="24">
      <c r="D578" s="63"/>
      <c r="Z578" s="64"/>
      <c r="AF578" s="64"/>
      <c r="AG578" s="62"/>
      <c r="AH578" s="60"/>
      <c r="AI578" s="61"/>
      <c r="AM578" s="62"/>
      <c r="AN578" s="62"/>
      <c r="AO578" s="62"/>
      <c r="AP578" s="62"/>
    </row>
    <row r="579" spans="4:42" s="36" customFormat="1" ht="24">
      <c r="D579" s="63"/>
      <c r="Z579" s="64"/>
      <c r="AF579" s="64"/>
      <c r="AG579" s="62"/>
      <c r="AH579" s="60"/>
      <c r="AI579" s="61"/>
      <c r="AM579" s="62"/>
      <c r="AN579" s="62"/>
      <c r="AO579" s="62"/>
      <c r="AP579" s="62"/>
    </row>
    <row r="580" spans="4:42" s="36" customFormat="1" ht="24">
      <c r="D580" s="63"/>
      <c r="Z580" s="64"/>
      <c r="AF580" s="64"/>
      <c r="AG580" s="62"/>
      <c r="AH580" s="60"/>
      <c r="AI580" s="61"/>
      <c r="AM580" s="62"/>
      <c r="AN580" s="62"/>
      <c r="AO580" s="62"/>
      <c r="AP580" s="62"/>
    </row>
    <row r="581" spans="4:42" s="36" customFormat="1" ht="24">
      <c r="D581" s="63"/>
      <c r="Z581" s="64"/>
      <c r="AF581" s="64"/>
      <c r="AG581" s="62"/>
      <c r="AH581" s="60"/>
      <c r="AI581" s="61"/>
      <c r="AM581" s="62"/>
      <c r="AN581" s="62"/>
      <c r="AO581" s="62"/>
      <c r="AP581" s="62"/>
    </row>
    <row r="582" spans="4:42" s="36" customFormat="1" ht="24">
      <c r="D582" s="63"/>
      <c r="Z582" s="64"/>
      <c r="AF582" s="64"/>
      <c r="AG582" s="62"/>
      <c r="AH582" s="60"/>
      <c r="AI582" s="61"/>
      <c r="AM582" s="62"/>
      <c r="AN582" s="62"/>
      <c r="AO582" s="62"/>
      <c r="AP582" s="62"/>
    </row>
    <row r="583" spans="4:42" s="36" customFormat="1" ht="24">
      <c r="D583" s="63"/>
      <c r="Z583" s="64"/>
      <c r="AF583" s="64"/>
      <c r="AG583" s="62"/>
      <c r="AH583" s="60"/>
      <c r="AI583" s="61"/>
      <c r="AM583" s="62"/>
      <c r="AN583" s="62"/>
      <c r="AO583" s="62"/>
      <c r="AP583" s="62"/>
    </row>
    <row r="584" spans="4:42" s="36" customFormat="1" ht="24">
      <c r="D584" s="63"/>
      <c r="Z584" s="64"/>
      <c r="AF584" s="64"/>
      <c r="AG584" s="62"/>
      <c r="AH584" s="60"/>
      <c r="AI584" s="61"/>
      <c r="AM584" s="62"/>
      <c r="AN584" s="62"/>
      <c r="AO584" s="62"/>
      <c r="AP584" s="62"/>
    </row>
    <row r="585" spans="4:42" s="36" customFormat="1" ht="24">
      <c r="D585" s="63"/>
      <c r="Z585" s="64"/>
      <c r="AF585" s="64"/>
      <c r="AG585" s="62"/>
      <c r="AH585" s="60"/>
      <c r="AI585" s="61"/>
      <c r="AM585" s="62"/>
      <c r="AN585" s="62"/>
      <c r="AO585" s="62"/>
      <c r="AP585" s="62"/>
    </row>
    <row r="586" spans="4:42" s="36" customFormat="1" ht="24">
      <c r="D586" s="63"/>
      <c r="Z586" s="64"/>
      <c r="AF586" s="64"/>
      <c r="AG586" s="62"/>
      <c r="AH586" s="60"/>
      <c r="AI586" s="61"/>
      <c r="AM586" s="62"/>
      <c r="AN586" s="62"/>
      <c r="AO586" s="62"/>
      <c r="AP586" s="62"/>
    </row>
    <row r="587" spans="4:42" s="36" customFormat="1" ht="24">
      <c r="D587" s="63"/>
      <c r="Z587" s="64"/>
      <c r="AF587" s="64"/>
      <c r="AG587" s="62"/>
      <c r="AH587" s="60"/>
      <c r="AI587" s="61"/>
      <c r="AM587" s="62"/>
      <c r="AN587" s="62"/>
      <c r="AO587" s="62"/>
      <c r="AP587" s="62"/>
    </row>
    <row r="588" spans="4:42" s="36" customFormat="1" ht="24">
      <c r="D588" s="63"/>
      <c r="Z588" s="64"/>
      <c r="AF588" s="64"/>
      <c r="AG588" s="62"/>
      <c r="AH588" s="60"/>
      <c r="AI588" s="61"/>
      <c r="AM588" s="62"/>
      <c r="AN588" s="62"/>
      <c r="AO588" s="62"/>
      <c r="AP588" s="62"/>
    </row>
    <row r="589" spans="4:42" s="36" customFormat="1" ht="24">
      <c r="D589" s="63"/>
      <c r="Z589" s="64"/>
      <c r="AF589" s="64"/>
      <c r="AG589" s="62"/>
      <c r="AH589" s="60"/>
      <c r="AI589" s="61"/>
      <c r="AM589" s="62"/>
      <c r="AN589" s="62"/>
      <c r="AO589" s="62"/>
      <c r="AP589" s="62"/>
    </row>
    <row r="590" spans="4:42" s="36" customFormat="1" ht="24">
      <c r="D590" s="63"/>
      <c r="Z590" s="64"/>
      <c r="AF590" s="64"/>
      <c r="AG590" s="62"/>
      <c r="AH590" s="60"/>
      <c r="AI590" s="61"/>
      <c r="AM590" s="62"/>
      <c r="AN590" s="62"/>
      <c r="AO590" s="62"/>
      <c r="AP590" s="62"/>
    </row>
    <row r="591" spans="4:42" s="36" customFormat="1" ht="24">
      <c r="D591" s="63"/>
      <c r="Z591" s="64"/>
      <c r="AF591" s="64"/>
      <c r="AG591" s="62"/>
      <c r="AH591" s="60"/>
      <c r="AI591" s="61"/>
      <c r="AM591" s="62"/>
      <c r="AN591" s="62"/>
      <c r="AO591" s="62"/>
      <c r="AP591" s="62"/>
    </row>
    <row r="592" spans="4:42" s="36" customFormat="1" ht="24">
      <c r="D592" s="63"/>
      <c r="Z592" s="64"/>
      <c r="AF592" s="64"/>
      <c r="AG592" s="62"/>
      <c r="AH592" s="60"/>
      <c r="AI592" s="61"/>
      <c r="AM592" s="62"/>
      <c r="AN592" s="62"/>
      <c r="AO592" s="62"/>
      <c r="AP592" s="62"/>
    </row>
    <row r="593" spans="4:42" s="36" customFormat="1" ht="24">
      <c r="D593" s="63"/>
      <c r="Z593" s="64"/>
      <c r="AF593" s="64"/>
      <c r="AG593" s="62"/>
      <c r="AH593" s="60"/>
      <c r="AI593" s="61"/>
      <c r="AM593" s="62"/>
      <c r="AN593" s="62"/>
      <c r="AO593" s="62"/>
      <c r="AP593" s="62"/>
    </row>
    <row r="594" spans="4:42" s="36" customFormat="1" ht="24">
      <c r="D594" s="63"/>
      <c r="Z594" s="64"/>
      <c r="AF594" s="64"/>
      <c r="AG594" s="62"/>
      <c r="AH594" s="60"/>
      <c r="AI594" s="61"/>
      <c r="AM594" s="62"/>
      <c r="AN594" s="62"/>
      <c r="AO594" s="62"/>
      <c r="AP594" s="62"/>
    </row>
    <row r="595" spans="4:42" s="36" customFormat="1" ht="24">
      <c r="D595" s="63"/>
      <c r="Z595" s="64"/>
      <c r="AF595" s="64"/>
      <c r="AG595" s="62"/>
      <c r="AH595" s="60"/>
      <c r="AI595" s="61"/>
      <c r="AM595" s="62"/>
      <c r="AN595" s="62"/>
      <c r="AO595" s="62"/>
      <c r="AP595" s="62"/>
    </row>
    <row r="596" spans="4:42" s="36" customFormat="1" ht="24">
      <c r="D596" s="63"/>
      <c r="Z596" s="64"/>
      <c r="AF596" s="64"/>
      <c r="AG596" s="62"/>
      <c r="AH596" s="60"/>
      <c r="AI596" s="61"/>
      <c r="AM596" s="62"/>
      <c r="AN596" s="62"/>
      <c r="AO596" s="62"/>
      <c r="AP596" s="62"/>
    </row>
    <row r="597" spans="4:42" s="36" customFormat="1" ht="24">
      <c r="D597" s="63"/>
      <c r="Z597" s="64"/>
      <c r="AF597" s="64"/>
      <c r="AG597" s="62"/>
      <c r="AH597" s="60"/>
      <c r="AI597" s="61"/>
      <c r="AM597" s="62"/>
      <c r="AN597" s="62"/>
      <c r="AO597" s="62"/>
      <c r="AP597" s="62"/>
    </row>
    <row r="598" spans="4:42" s="36" customFormat="1" ht="24">
      <c r="D598" s="63"/>
      <c r="Z598" s="64"/>
      <c r="AF598" s="64"/>
      <c r="AG598" s="62"/>
      <c r="AH598" s="60"/>
      <c r="AI598" s="61"/>
      <c r="AM598" s="62"/>
      <c r="AN598" s="62"/>
      <c r="AO598" s="62"/>
      <c r="AP598" s="62"/>
    </row>
    <row r="599" spans="4:42" s="36" customFormat="1" ht="24">
      <c r="D599" s="63"/>
      <c r="Z599" s="64"/>
      <c r="AF599" s="64"/>
      <c r="AG599" s="62"/>
      <c r="AH599" s="60"/>
      <c r="AI599" s="61"/>
      <c r="AM599" s="62"/>
      <c r="AN599" s="62"/>
      <c r="AO599" s="62"/>
      <c r="AP599" s="62"/>
    </row>
    <row r="600" spans="4:42" s="36" customFormat="1" ht="24">
      <c r="D600" s="63"/>
      <c r="Z600" s="64"/>
      <c r="AF600" s="64"/>
      <c r="AG600" s="62"/>
      <c r="AH600" s="60"/>
      <c r="AI600" s="61"/>
      <c r="AM600" s="62"/>
      <c r="AN600" s="62"/>
      <c r="AO600" s="62"/>
      <c r="AP600" s="62"/>
    </row>
    <row r="601" spans="4:42" s="36" customFormat="1" ht="24">
      <c r="D601" s="63"/>
      <c r="Z601" s="64"/>
      <c r="AF601" s="64"/>
      <c r="AG601" s="62"/>
      <c r="AH601" s="60"/>
      <c r="AI601" s="61"/>
      <c r="AM601" s="62"/>
      <c r="AN601" s="62"/>
      <c r="AO601" s="62"/>
      <c r="AP601" s="62"/>
    </row>
    <row r="602" spans="4:42" s="36" customFormat="1" ht="24">
      <c r="D602" s="63"/>
      <c r="Z602" s="64"/>
      <c r="AF602" s="64"/>
      <c r="AG602" s="62"/>
      <c r="AH602" s="60"/>
      <c r="AI602" s="61"/>
      <c r="AM602" s="62"/>
      <c r="AN602" s="62"/>
      <c r="AO602" s="62"/>
      <c r="AP602" s="62"/>
    </row>
    <row r="603" spans="4:42" s="36" customFormat="1" ht="24">
      <c r="D603" s="63"/>
      <c r="Z603" s="64"/>
      <c r="AF603" s="64"/>
      <c r="AG603" s="62"/>
      <c r="AH603" s="60"/>
      <c r="AI603" s="61"/>
      <c r="AM603" s="62"/>
      <c r="AN603" s="62"/>
      <c r="AO603" s="62"/>
      <c r="AP603" s="62"/>
    </row>
    <row r="604" spans="4:42" s="36" customFormat="1" ht="24">
      <c r="D604" s="63"/>
      <c r="Z604" s="64"/>
      <c r="AF604" s="64"/>
      <c r="AG604" s="62"/>
      <c r="AH604" s="60"/>
      <c r="AI604" s="61"/>
      <c r="AM604" s="62"/>
      <c r="AN604" s="62"/>
      <c r="AO604" s="62"/>
      <c r="AP604" s="62"/>
    </row>
    <row r="605" spans="4:42" s="36" customFormat="1" ht="24">
      <c r="D605" s="63"/>
      <c r="Z605" s="64"/>
      <c r="AF605" s="64"/>
      <c r="AG605" s="62"/>
      <c r="AH605" s="60"/>
      <c r="AI605" s="61"/>
      <c r="AM605" s="62"/>
      <c r="AN605" s="62"/>
      <c r="AO605" s="62"/>
      <c r="AP605" s="62"/>
    </row>
    <row r="606" spans="4:42" s="36" customFormat="1" ht="24">
      <c r="D606" s="63"/>
      <c r="Z606" s="64"/>
      <c r="AF606" s="64"/>
      <c r="AG606" s="62"/>
      <c r="AH606" s="60"/>
      <c r="AI606" s="61"/>
      <c r="AM606" s="62"/>
      <c r="AN606" s="62"/>
      <c r="AO606" s="62"/>
      <c r="AP606" s="62"/>
    </row>
    <row r="607" spans="4:42" s="36" customFormat="1" ht="24">
      <c r="D607" s="63"/>
      <c r="Z607" s="64"/>
      <c r="AF607" s="64"/>
      <c r="AG607" s="62"/>
      <c r="AH607" s="60"/>
      <c r="AI607" s="61"/>
      <c r="AM607" s="62"/>
      <c r="AN607" s="62"/>
      <c r="AO607" s="62"/>
      <c r="AP607" s="62"/>
    </row>
    <row r="608" spans="4:42" s="36" customFormat="1" ht="24">
      <c r="D608" s="63"/>
      <c r="Z608" s="64"/>
      <c r="AF608" s="64"/>
      <c r="AG608" s="62"/>
      <c r="AH608" s="60"/>
      <c r="AI608" s="61"/>
      <c r="AM608" s="62"/>
      <c r="AN608" s="62"/>
      <c r="AO608" s="62"/>
      <c r="AP608" s="62"/>
    </row>
    <row r="609" spans="4:42" s="36" customFormat="1" ht="24">
      <c r="D609" s="63"/>
      <c r="Z609" s="64"/>
      <c r="AF609" s="64"/>
      <c r="AG609" s="62"/>
      <c r="AH609" s="60"/>
      <c r="AI609" s="61"/>
      <c r="AM609" s="62"/>
      <c r="AN609" s="62"/>
      <c r="AO609" s="62"/>
      <c r="AP609" s="62"/>
    </row>
    <row r="610" spans="4:42" s="36" customFormat="1" ht="24">
      <c r="D610" s="63"/>
      <c r="Z610" s="64"/>
      <c r="AF610" s="64"/>
      <c r="AG610" s="62"/>
      <c r="AH610" s="60"/>
      <c r="AI610" s="61"/>
      <c r="AM610" s="62"/>
      <c r="AN610" s="62"/>
      <c r="AO610" s="62"/>
      <c r="AP610" s="62"/>
    </row>
    <row r="611" spans="4:42" s="36" customFormat="1" ht="24">
      <c r="D611" s="63"/>
      <c r="Z611" s="64"/>
      <c r="AF611" s="64"/>
      <c r="AG611" s="62"/>
      <c r="AH611" s="60"/>
      <c r="AI611" s="61"/>
      <c r="AM611" s="62"/>
      <c r="AN611" s="62"/>
      <c r="AO611" s="62"/>
      <c r="AP611" s="62"/>
    </row>
    <row r="612" spans="4:42" s="36" customFormat="1" ht="24">
      <c r="D612" s="63"/>
      <c r="Z612" s="64"/>
      <c r="AF612" s="64"/>
      <c r="AG612" s="62"/>
      <c r="AH612" s="60"/>
      <c r="AI612" s="61"/>
      <c r="AM612" s="62"/>
      <c r="AN612" s="62"/>
      <c r="AO612" s="62"/>
      <c r="AP612" s="62"/>
    </row>
    <row r="613" spans="4:42" s="36" customFormat="1" ht="24">
      <c r="D613" s="63"/>
      <c r="Z613" s="64"/>
      <c r="AF613" s="64"/>
      <c r="AG613" s="62"/>
      <c r="AH613" s="60"/>
      <c r="AI613" s="61"/>
      <c r="AM613" s="62"/>
      <c r="AN613" s="62"/>
      <c r="AO613" s="62"/>
      <c r="AP613" s="62"/>
    </row>
    <row r="614" spans="4:42" s="36" customFormat="1" ht="24">
      <c r="D614" s="63"/>
      <c r="Z614" s="64"/>
      <c r="AF614" s="64"/>
      <c r="AG614" s="62"/>
      <c r="AH614" s="60"/>
      <c r="AI614" s="61"/>
      <c r="AM614" s="62"/>
      <c r="AN614" s="62"/>
      <c r="AO614" s="62"/>
      <c r="AP614" s="62"/>
    </row>
    <row r="615" spans="4:42" s="36" customFormat="1" ht="24">
      <c r="D615" s="63"/>
      <c r="Z615" s="64"/>
      <c r="AF615" s="64"/>
      <c r="AG615" s="62"/>
      <c r="AH615" s="60"/>
      <c r="AI615" s="61"/>
      <c r="AM615" s="62"/>
      <c r="AN615" s="62"/>
      <c r="AO615" s="62"/>
      <c r="AP615" s="62"/>
    </row>
    <row r="616" spans="4:42" s="36" customFormat="1" ht="24">
      <c r="D616" s="63"/>
      <c r="Z616" s="64"/>
      <c r="AF616" s="64"/>
      <c r="AG616" s="62"/>
      <c r="AH616" s="60"/>
      <c r="AI616" s="61"/>
      <c r="AM616" s="62"/>
      <c r="AN616" s="62"/>
      <c r="AO616" s="62"/>
      <c r="AP616" s="62"/>
    </row>
    <row r="617" spans="4:42" s="36" customFormat="1" ht="24">
      <c r="D617" s="63"/>
      <c r="Z617" s="64"/>
      <c r="AF617" s="64"/>
      <c r="AG617" s="62"/>
      <c r="AH617" s="60"/>
      <c r="AI617" s="61"/>
      <c r="AM617" s="62"/>
      <c r="AN617" s="62"/>
      <c r="AO617" s="62"/>
      <c r="AP617" s="62"/>
    </row>
    <row r="618" spans="4:42" s="36" customFormat="1" ht="24">
      <c r="D618" s="63"/>
      <c r="Z618" s="64"/>
      <c r="AF618" s="64"/>
      <c r="AG618" s="62"/>
      <c r="AH618" s="60"/>
      <c r="AI618" s="61"/>
      <c r="AM618" s="62"/>
      <c r="AN618" s="62"/>
      <c r="AO618" s="62"/>
      <c r="AP618" s="62"/>
    </row>
    <row r="619" spans="4:42" s="36" customFormat="1" ht="24">
      <c r="D619" s="63"/>
      <c r="Z619" s="64"/>
      <c r="AF619" s="64"/>
      <c r="AG619" s="62"/>
      <c r="AH619" s="60"/>
      <c r="AI619" s="61"/>
      <c r="AM619" s="62"/>
      <c r="AN619" s="62"/>
      <c r="AO619" s="62"/>
      <c r="AP619" s="62"/>
    </row>
    <row r="620" spans="4:42" s="36" customFormat="1" ht="24">
      <c r="D620" s="63"/>
      <c r="Z620" s="64"/>
      <c r="AF620" s="64"/>
      <c r="AG620" s="62"/>
      <c r="AH620" s="60"/>
      <c r="AI620" s="61"/>
      <c r="AM620" s="62"/>
      <c r="AN620" s="62"/>
      <c r="AO620" s="62"/>
      <c r="AP620" s="62"/>
    </row>
    <row r="621" spans="4:42" s="36" customFormat="1" ht="24">
      <c r="D621" s="63"/>
      <c r="Z621" s="64"/>
      <c r="AF621" s="64"/>
      <c r="AG621" s="62"/>
      <c r="AH621" s="60"/>
      <c r="AI621" s="61"/>
      <c r="AM621" s="62"/>
      <c r="AN621" s="62"/>
      <c r="AO621" s="62"/>
      <c r="AP621" s="62"/>
    </row>
    <row r="622" spans="4:42" s="36" customFormat="1" ht="24">
      <c r="D622" s="63"/>
      <c r="Z622" s="64"/>
      <c r="AF622" s="64"/>
      <c r="AG622" s="62"/>
      <c r="AH622" s="60"/>
      <c r="AI622" s="61"/>
      <c r="AM622" s="62"/>
      <c r="AN622" s="62"/>
      <c r="AO622" s="62"/>
      <c r="AP622" s="62"/>
    </row>
    <row r="623" spans="4:42" s="36" customFormat="1" ht="24">
      <c r="D623" s="63"/>
      <c r="Z623" s="64"/>
      <c r="AF623" s="64"/>
      <c r="AG623" s="62"/>
      <c r="AH623" s="60"/>
      <c r="AI623" s="61"/>
      <c r="AM623" s="62"/>
      <c r="AN623" s="62"/>
      <c r="AO623" s="62"/>
      <c r="AP623" s="62"/>
    </row>
    <row r="624" spans="4:42" s="36" customFormat="1" ht="24">
      <c r="D624" s="63"/>
      <c r="Z624" s="64"/>
      <c r="AF624" s="64"/>
      <c r="AG624" s="62"/>
      <c r="AH624" s="60"/>
      <c r="AI624" s="61"/>
      <c r="AM624" s="62"/>
      <c r="AN624" s="62"/>
      <c r="AO624" s="62"/>
      <c r="AP624" s="62"/>
    </row>
    <row r="625" spans="4:42" s="36" customFormat="1" ht="24">
      <c r="D625" s="63"/>
      <c r="Z625" s="64"/>
      <c r="AF625" s="64"/>
      <c r="AG625" s="62"/>
      <c r="AH625" s="60"/>
      <c r="AI625" s="61"/>
      <c r="AM625" s="62"/>
      <c r="AN625" s="62"/>
      <c r="AO625" s="62"/>
      <c r="AP625" s="62"/>
    </row>
    <row r="626" spans="4:42" s="36" customFormat="1" ht="24">
      <c r="D626" s="63"/>
      <c r="Z626" s="64"/>
      <c r="AF626" s="64"/>
      <c r="AG626" s="62"/>
      <c r="AH626" s="60"/>
      <c r="AI626" s="61"/>
      <c r="AM626" s="62"/>
      <c r="AN626" s="62"/>
      <c r="AO626" s="62"/>
      <c r="AP626" s="62"/>
    </row>
    <row r="627" spans="4:42" s="36" customFormat="1" ht="24">
      <c r="D627" s="63"/>
      <c r="Z627" s="64"/>
      <c r="AF627" s="64"/>
      <c r="AG627" s="62"/>
      <c r="AH627" s="60"/>
      <c r="AI627" s="61"/>
      <c r="AM627" s="62"/>
      <c r="AN627" s="62"/>
      <c r="AO627" s="62"/>
      <c r="AP627" s="62"/>
    </row>
    <row r="628" spans="4:42" s="36" customFormat="1" ht="24">
      <c r="D628" s="63"/>
      <c r="Z628" s="64"/>
      <c r="AF628" s="64"/>
      <c r="AG628" s="62"/>
      <c r="AH628" s="60"/>
      <c r="AI628" s="61"/>
      <c r="AM628" s="62"/>
      <c r="AN628" s="62"/>
      <c r="AO628" s="62"/>
      <c r="AP628" s="62"/>
    </row>
    <row r="629" spans="4:42" s="36" customFormat="1" ht="24">
      <c r="D629" s="63"/>
      <c r="Z629" s="64"/>
      <c r="AF629" s="64"/>
      <c r="AG629" s="62"/>
      <c r="AH629" s="60"/>
      <c r="AI629" s="61"/>
      <c r="AM629" s="62"/>
      <c r="AN629" s="62"/>
      <c r="AO629" s="62"/>
      <c r="AP629" s="62"/>
    </row>
    <row r="630" spans="4:42" s="36" customFormat="1" ht="24">
      <c r="D630" s="63"/>
      <c r="Z630" s="64"/>
      <c r="AF630" s="64"/>
      <c r="AG630" s="62"/>
      <c r="AH630" s="60"/>
      <c r="AI630" s="61"/>
      <c r="AM630" s="62"/>
      <c r="AN630" s="62"/>
      <c r="AO630" s="62"/>
      <c r="AP630" s="62"/>
    </row>
    <row r="631" spans="4:42" s="36" customFormat="1" ht="24">
      <c r="D631" s="63"/>
      <c r="Z631" s="64"/>
      <c r="AF631" s="64"/>
      <c r="AG631" s="62"/>
      <c r="AH631" s="60"/>
      <c r="AI631" s="61"/>
      <c r="AM631" s="62"/>
      <c r="AN631" s="62"/>
      <c r="AO631" s="62"/>
      <c r="AP631" s="62"/>
    </row>
    <row r="632" spans="4:42" s="36" customFormat="1" ht="24">
      <c r="D632" s="63"/>
      <c r="Z632" s="64"/>
      <c r="AF632" s="64"/>
      <c r="AG632" s="62"/>
      <c r="AH632" s="60"/>
      <c r="AI632" s="61"/>
      <c r="AM632" s="62"/>
      <c r="AN632" s="62"/>
      <c r="AO632" s="62"/>
      <c r="AP632" s="62"/>
    </row>
    <row r="633" spans="4:42" s="36" customFormat="1" ht="24">
      <c r="D633" s="63"/>
      <c r="Z633" s="64"/>
      <c r="AF633" s="64"/>
      <c r="AG633" s="62"/>
      <c r="AH633" s="60"/>
      <c r="AI633" s="61"/>
      <c r="AM633" s="62"/>
      <c r="AN633" s="62"/>
      <c r="AO633" s="62"/>
      <c r="AP633" s="62"/>
    </row>
    <row r="634" spans="4:42" s="36" customFormat="1" ht="24">
      <c r="D634" s="63"/>
      <c r="Z634" s="64"/>
      <c r="AF634" s="64"/>
      <c r="AG634" s="62"/>
      <c r="AH634" s="60"/>
      <c r="AI634" s="61"/>
      <c r="AM634" s="62"/>
      <c r="AN634" s="62"/>
      <c r="AO634" s="62"/>
      <c r="AP634" s="62"/>
    </row>
    <row r="635" spans="4:42" s="36" customFormat="1" ht="24">
      <c r="D635" s="63"/>
      <c r="Z635" s="64"/>
      <c r="AF635" s="64"/>
      <c r="AG635" s="62"/>
      <c r="AH635" s="60"/>
      <c r="AI635" s="61"/>
      <c r="AM635" s="62"/>
      <c r="AN635" s="62"/>
      <c r="AO635" s="62"/>
      <c r="AP635" s="62"/>
    </row>
    <row r="636" spans="4:42" s="36" customFormat="1" ht="24">
      <c r="D636" s="63"/>
      <c r="Z636" s="64"/>
      <c r="AF636" s="64"/>
      <c r="AG636" s="62"/>
      <c r="AH636" s="60"/>
      <c r="AI636" s="61"/>
      <c r="AM636" s="62"/>
      <c r="AN636" s="62"/>
      <c r="AO636" s="62"/>
      <c r="AP636" s="62"/>
    </row>
    <row r="637" spans="4:42" s="36" customFormat="1" ht="24">
      <c r="D637" s="63"/>
      <c r="Z637" s="64"/>
      <c r="AF637" s="64"/>
      <c r="AG637" s="62"/>
      <c r="AH637" s="60"/>
      <c r="AI637" s="61"/>
      <c r="AM637" s="62"/>
      <c r="AN637" s="62"/>
      <c r="AO637" s="62"/>
      <c r="AP637" s="62"/>
    </row>
    <row r="638" spans="4:42" s="36" customFormat="1" ht="24">
      <c r="D638" s="63"/>
      <c r="Z638" s="64"/>
      <c r="AF638" s="64"/>
      <c r="AG638" s="62"/>
      <c r="AH638" s="60"/>
      <c r="AI638" s="61"/>
      <c r="AM638" s="62"/>
      <c r="AN638" s="62"/>
      <c r="AO638" s="62"/>
      <c r="AP638" s="62"/>
    </row>
    <row r="639" spans="4:42" s="36" customFormat="1" ht="24">
      <c r="D639" s="63"/>
      <c r="Z639" s="64"/>
      <c r="AF639" s="64"/>
      <c r="AG639" s="62"/>
      <c r="AH639" s="60"/>
      <c r="AI639" s="61"/>
      <c r="AM639" s="62"/>
      <c r="AN639" s="62"/>
      <c r="AO639" s="62"/>
      <c r="AP639" s="62"/>
    </row>
    <row r="640" spans="4:42" s="36" customFormat="1" ht="24">
      <c r="D640" s="63"/>
      <c r="Z640" s="64"/>
      <c r="AF640" s="64"/>
      <c r="AG640" s="62"/>
      <c r="AH640" s="60"/>
      <c r="AI640" s="61"/>
      <c r="AM640" s="62"/>
      <c r="AN640" s="62"/>
      <c r="AO640" s="62"/>
      <c r="AP640" s="62"/>
    </row>
    <row r="641" spans="4:42" s="36" customFormat="1" ht="24">
      <c r="D641" s="63"/>
      <c r="Z641" s="64"/>
      <c r="AF641" s="64"/>
      <c r="AG641" s="62"/>
      <c r="AH641" s="60"/>
      <c r="AI641" s="61"/>
      <c r="AM641" s="62"/>
      <c r="AN641" s="62"/>
      <c r="AO641" s="62"/>
      <c r="AP641" s="62"/>
    </row>
    <row r="642" spans="4:42" s="36" customFormat="1" ht="24">
      <c r="D642" s="63"/>
      <c r="Z642" s="64"/>
      <c r="AF642" s="64"/>
      <c r="AG642" s="62"/>
      <c r="AH642" s="60"/>
      <c r="AI642" s="61"/>
      <c r="AM642" s="62"/>
      <c r="AN642" s="62"/>
      <c r="AO642" s="62"/>
      <c r="AP642" s="62"/>
    </row>
    <row r="643" spans="4:42" s="36" customFormat="1" ht="24">
      <c r="D643" s="63"/>
      <c r="Z643" s="64"/>
      <c r="AF643" s="64"/>
      <c r="AG643" s="62"/>
      <c r="AH643" s="60"/>
      <c r="AI643" s="61"/>
      <c r="AM643" s="62"/>
      <c r="AN643" s="62"/>
      <c r="AO643" s="62"/>
      <c r="AP643" s="62"/>
    </row>
    <row r="644" spans="4:42" s="36" customFormat="1" ht="24">
      <c r="D644" s="63"/>
      <c r="Z644" s="64"/>
      <c r="AF644" s="64"/>
      <c r="AG644" s="62"/>
      <c r="AH644" s="60"/>
      <c r="AI644" s="61"/>
      <c r="AM644" s="62"/>
      <c r="AN644" s="62"/>
      <c r="AO644" s="62"/>
      <c r="AP644" s="62"/>
    </row>
    <row r="645" spans="4:42" s="36" customFormat="1" ht="24">
      <c r="D645" s="63"/>
      <c r="Z645" s="64"/>
      <c r="AF645" s="64"/>
      <c r="AG645" s="62"/>
      <c r="AH645" s="60"/>
      <c r="AI645" s="61"/>
      <c r="AM645" s="62"/>
      <c r="AN645" s="62"/>
      <c r="AO645" s="62"/>
      <c r="AP645" s="62"/>
    </row>
    <row r="646" spans="4:42" s="36" customFormat="1" ht="24">
      <c r="D646" s="63"/>
      <c r="Z646" s="64"/>
      <c r="AF646" s="64"/>
      <c r="AG646" s="62"/>
      <c r="AH646" s="60"/>
      <c r="AI646" s="61"/>
      <c r="AM646" s="62"/>
      <c r="AN646" s="62"/>
      <c r="AO646" s="62"/>
      <c r="AP646" s="62"/>
    </row>
    <row r="647" spans="4:42" s="36" customFormat="1" ht="24">
      <c r="D647" s="63"/>
      <c r="Z647" s="64"/>
      <c r="AF647" s="64"/>
      <c r="AG647" s="62"/>
      <c r="AH647" s="60"/>
      <c r="AI647" s="61"/>
      <c r="AM647" s="62"/>
      <c r="AN647" s="62"/>
      <c r="AO647" s="62"/>
      <c r="AP647" s="62"/>
    </row>
    <row r="648" spans="4:42" s="36" customFormat="1" ht="24">
      <c r="D648" s="63"/>
      <c r="Z648" s="64"/>
      <c r="AF648" s="64"/>
      <c r="AG648" s="62"/>
      <c r="AH648" s="60"/>
      <c r="AI648" s="61"/>
      <c r="AM648" s="62"/>
      <c r="AN648" s="62"/>
      <c r="AO648" s="62"/>
      <c r="AP648" s="62"/>
    </row>
    <row r="649" spans="4:42" s="36" customFormat="1" ht="24">
      <c r="D649" s="63"/>
      <c r="Z649" s="64"/>
      <c r="AF649" s="64"/>
      <c r="AG649" s="62"/>
      <c r="AH649" s="60"/>
      <c r="AI649" s="61"/>
      <c r="AM649" s="62"/>
      <c r="AN649" s="62"/>
      <c r="AO649" s="62"/>
      <c r="AP649" s="62"/>
    </row>
    <row r="650" spans="4:42" s="36" customFormat="1" ht="24">
      <c r="D650" s="63"/>
      <c r="Z650" s="64"/>
      <c r="AF650" s="64"/>
      <c r="AG650" s="62"/>
      <c r="AH650" s="60"/>
      <c r="AI650" s="61"/>
      <c r="AM650" s="62"/>
      <c r="AN650" s="62"/>
      <c r="AO650" s="62"/>
      <c r="AP650" s="62"/>
    </row>
    <row r="651" spans="4:42" s="36" customFormat="1" ht="24">
      <c r="D651" s="63"/>
      <c r="Z651" s="64"/>
      <c r="AF651" s="64"/>
      <c r="AG651" s="62"/>
      <c r="AH651" s="60"/>
      <c r="AI651" s="61"/>
      <c r="AM651" s="62"/>
      <c r="AN651" s="62"/>
      <c r="AO651" s="62"/>
      <c r="AP651" s="62"/>
    </row>
    <row r="652" spans="4:42" s="36" customFormat="1" ht="24">
      <c r="D652" s="63"/>
      <c r="Z652" s="64"/>
      <c r="AF652" s="64"/>
      <c r="AG652" s="62"/>
      <c r="AH652" s="60"/>
      <c r="AI652" s="61"/>
      <c r="AM652" s="62"/>
      <c r="AN652" s="62"/>
      <c r="AO652" s="62"/>
      <c r="AP652" s="62"/>
    </row>
    <row r="653" spans="4:42" s="36" customFormat="1" ht="24">
      <c r="D653" s="63"/>
      <c r="Z653" s="64"/>
      <c r="AF653" s="64"/>
      <c r="AG653" s="62"/>
      <c r="AH653" s="60"/>
      <c r="AI653" s="61"/>
      <c r="AM653" s="62"/>
      <c r="AN653" s="62"/>
      <c r="AO653" s="62"/>
      <c r="AP653" s="62"/>
    </row>
    <row r="654" spans="4:42" s="36" customFormat="1" ht="24">
      <c r="D654" s="63"/>
      <c r="Z654" s="64"/>
      <c r="AF654" s="64"/>
      <c r="AG654" s="62"/>
      <c r="AH654" s="60"/>
      <c r="AI654" s="61"/>
      <c r="AM654" s="62"/>
      <c r="AN654" s="62"/>
      <c r="AO654" s="62"/>
      <c r="AP654" s="62"/>
    </row>
    <row r="655" spans="4:42" s="36" customFormat="1" ht="24">
      <c r="D655" s="63"/>
      <c r="Z655" s="64"/>
      <c r="AF655" s="64"/>
      <c r="AG655" s="62"/>
      <c r="AH655" s="60"/>
      <c r="AI655" s="61"/>
      <c r="AM655" s="62"/>
      <c r="AN655" s="62"/>
      <c r="AO655" s="62"/>
      <c r="AP655" s="62"/>
    </row>
    <row r="656" spans="4:42" s="36" customFormat="1" ht="24">
      <c r="D656" s="63"/>
      <c r="Z656" s="64"/>
      <c r="AF656" s="64"/>
      <c r="AG656" s="62"/>
      <c r="AH656" s="60"/>
      <c r="AI656" s="61"/>
      <c r="AM656" s="62"/>
      <c r="AN656" s="62"/>
      <c r="AO656" s="62"/>
      <c r="AP656" s="62"/>
    </row>
    <row r="657" spans="4:42" s="36" customFormat="1" ht="24">
      <c r="D657" s="63"/>
      <c r="Z657" s="64"/>
      <c r="AF657" s="64"/>
      <c r="AG657" s="62"/>
      <c r="AH657" s="60"/>
      <c r="AI657" s="61"/>
      <c r="AM657" s="62"/>
      <c r="AN657" s="62"/>
      <c r="AO657" s="62"/>
      <c r="AP657" s="62"/>
    </row>
    <row r="658" spans="4:42" s="36" customFormat="1" ht="24">
      <c r="D658" s="63"/>
      <c r="Z658" s="64"/>
      <c r="AF658" s="64"/>
      <c r="AG658" s="62"/>
      <c r="AH658" s="60"/>
      <c r="AI658" s="61"/>
      <c r="AM658" s="62"/>
      <c r="AN658" s="62"/>
      <c r="AO658" s="62"/>
      <c r="AP658" s="62"/>
    </row>
    <row r="659" spans="4:42" s="36" customFormat="1" ht="24">
      <c r="D659" s="63"/>
      <c r="Z659" s="64"/>
      <c r="AF659" s="64"/>
      <c r="AG659" s="62"/>
      <c r="AH659" s="60"/>
      <c r="AI659" s="61"/>
      <c r="AM659" s="62"/>
      <c r="AN659" s="62"/>
      <c r="AO659" s="62"/>
      <c r="AP659" s="62"/>
    </row>
    <row r="660" spans="4:42" s="36" customFormat="1" ht="24">
      <c r="D660" s="63"/>
      <c r="Z660" s="64"/>
      <c r="AF660" s="64"/>
      <c r="AG660" s="62"/>
      <c r="AH660" s="60"/>
      <c r="AI660" s="61"/>
      <c r="AM660" s="62"/>
      <c r="AN660" s="62"/>
      <c r="AO660" s="62"/>
      <c r="AP660" s="62"/>
    </row>
    <row r="661" spans="4:42" s="36" customFormat="1" ht="24">
      <c r="D661" s="63"/>
      <c r="Z661" s="64"/>
      <c r="AF661" s="64"/>
      <c r="AG661" s="62"/>
      <c r="AH661" s="60"/>
      <c r="AI661" s="61"/>
      <c r="AM661" s="62"/>
      <c r="AN661" s="62"/>
      <c r="AO661" s="62"/>
      <c r="AP661" s="62"/>
    </row>
    <row r="662" spans="4:42" s="36" customFormat="1" ht="24">
      <c r="D662" s="63"/>
      <c r="Z662" s="64"/>
      <c r="AF662" s="64"/>
      <c r="AG662" s="62"/>
      <c r="AH662" s="60"/>
      <c r="AI662" s="61"/>
      <c r="AM662" s="62"/>
      <c r="AN662" s="62"/>
      <c r="AO662" s="62"/>
      <c r="AP662" s="62"/>
    </row>
    <row r="663" spans="4:42" s="36" customFormat="1" ht="24">
      <c r="D663" s="63"/>
      <c r="Z663" s="64"/>
      <c r="AF663" s="64"/>
      <c r="AG663" s="62"/>
      <c r="AH663" s="60"/>
      <c r="AI663" s="61"/>
      <c r="AM663" s="62"/>
      <c r="AN663" s="62"/>
      <c r="AO663" s="62"/>
      <c r="AP663" s="62"/>
    </row>
    <row r="664" spans="4:42" s="36" customFormat="1" ht="24">
      <c r="D664" s="63"/>
      <c r="Z664" s="64"/>
      <c r="AF664" s="64"/>
      <c r="AG664" s="62"/>
      <c r="AH664" s="60"/>
      <c r="AI664" s="61"/>
      <c r="AM664" s="62"/>
      <c r="AN664" s="62"/>
      <c r="AO664" s="62"/>
      <c r="AP664" s="62"/>
    </row>
    <row r="665" spans="4:42" s="36" customFormat="1" ht="24">
      <c r="D665" s="63"/>
      <c r="Z665" s="64"/>
      <c r="AF665" s="64"/>
      <c r="AG665" s="62"/>
      <c r="AH665" s="60"/>
      <c r="AI665" s="61"/>
      <c r="AM665" s="62"/>
      <c r="AN665" s="62"/>
      <c r="AO665" s="62"/>
      <c r="AP665" s="62"/>
    </row>
    <row r="666" spans="4:42" s="36" customFormat="1" ht="24">
      <c r="D666" s="63"/>
      <c r="Z666" s="64"/>
      <c r="AF666" s="64"/>
      <c r="AG666" s="62"/>
      <c r="AH666" s="60"/>
      <c r="AI666" s="61"/>
      <c r="AM666" s="62"/>
      <c r="AN666" s="62"/>
      <c r="AO666" s="62"/>
      <c r="AP666" s="62"/>
    </row>
    <row r="667" spans="4:42" s="36" customFormat="1" ht="24">
      <c r="D667" s="63"/>
      <c r="Z667" s="64"/>
      <c r="AF667" s="64"/>
      <c r="AG667" s="62"/>
      <c r="AH667" s="60"/>
      <c r="AI667" s="61"/>
      <c r="AM667" s="62"/>
      <c r="AN667" s="62"/>
      <c r="AO667" s="62"/>
      <c r="AP667" s="62"/>
    </row>
    <row r="668" spans="4:42" s="36" customFormat="1" ht="24">
      <c r="D668" s="63"/>
      <c r="Z668" s="64"/>
      <c r="AF668" s="64"/>
      <c r="AG668" s="62"/>
      <c r="AH668" s="60"/>
      <c r="AI668" s="61"/>
      <c r="AM668" s="62"/>
      <c r="AN668" s="62"/>
      <c r="AO668" s="62"/>
      <c r="AP668" s="62"/>
    </row>
    <row r="669" spans="4:42" s="36" customFormat="1" ht="24">
      <c r="D669" s="63"/>
      <c r="Z669" s="64"/>
      <c r="AF669" s="64"/>
      <c r="AG669" s="62"/>
      <c r="AH669" s="60"/>
      <c r="AI669" s="61"/>
      <c r="AM669" s="62"/>
      <c r="AN669" s="62"/>
      <c r="AO669" s="62"/>
      <c r="AP669" s="62"/>
    </row>
    <row r="670" spans="4:42" s="36" customFormat="1" ht="24">
      <c r="D670" s="63"/>
      <c r="Z670" s="64"/>
      <c r="AF670" s="64"/>
      <c r="AG670" s="62"/>
      <c r="AH670" s="60"/>
      <c r="AI670" s="61"/>
      <c r="AM670" s="62"/>
      <c r="AN670" s="62"/>
      <c r="AO670" s="62"/>
      <c r="AP670" s="62"/>
    </row>
    <row r="671" spans="4:42" s="36" customFormat="1" ht="24">
      <c r="D671" s="63"/>
      <c r="Z671" s="64"/>
      <c r="AF671" s="64"/>
      <c r="AG671" s="62"/>
      <c r="AH671" s="60"/>
      <c r="AI671" s="61"/>
      <c r="AM671" s="62"/>
      <c r="AN671" s="62"/>
      <c r="AO671" s="62"/>
      <c r="AP671" s="62"/>
    </row>
    <row r="672" spans="4:42" s="36" customFormat="1" ht="24">
      <c r="D672" s="63"/>
      <c r="Z672" s="64"/>
      <c r="AF672" s="64"/>
      <c r="AG672" s="62"/>
      <c r="AH672" s="60"/>
      <c r="AI672" s="61"/>
      <c r="AM672" s="62"/>
      <c r="AN672" s="62"/>
      <c r="AO672" s="62"/>
      <c r="AP672" s="62"/>
    </row>
    <row r="673" spans="4:42" s="36" customFormat="1" ht="24">
      <c r="D673" s="63"/>
      <c r="Z673" s="64"/>
      <c r="AF673" s="64"/>
      <c r="AG673" s="62"/>
      <c r="AH673" s="60"/>
      <c r="AI673" s="61"/>
      <c r="AM673" s="62"/>
      <c r="AN673" s="62"/>
      <c r="AO673" s="62"/>
      <c r="AP673" s="62"/>
    </row>
    <row r="674" spans="4:42" s="36" customFormat="1" ht="24">
      <c r="D674" s="63"/>
      <c r="Z674" s="64"/>
      <c r="AF674" s="64"/>
      <c r="AG674" s="62"/>
      <c r="AH674" s="60"/>
      <c r="AI674" s="61"/>
      <c r="AM674" s="62"/>
      <c r="AN674" s="62"/>
      <c r="AO674" s="62"/>
      <c r="AP674" s="62"/>
    </row>
    <row r="675" spans="4:42" s="36" customFormat="1" ht="24">
      <c r="D675" s="63"/>
      <c r="Z675" s="64"/>
      <c r="AF675" s="64"/>
      <c r="AG675" s="62"/>
      <c r="AH675" s="60"/>
      <c r="AI675" s="61"/>
      <c r="AM675" s="62"/>
      <c r="AN675" s="62"/>
      <c r="AO675" s="62"/>
      <c r="AP675" s="62"/>
    </row>
    <row r="676" spans="4:42" s="36" customFormat="1" ht="24">
      <c r="D676" s="63"/>
      <c r="Z676" s="64"/>
      <c r="AF676" s="64"/>
      <c r="AG676" s="62"/>
      <c r="AH676" s="60"/>
      <c r="AI676" s="61"/>
      <c r="AM676" s="62"/>
      <c r="AN676" s="62"/>
      <c r="AO676" s="62"/>
      <c r="AP676" s="62"/>
    </row>
    <row r="677" spans="4:42" s="36" customFormat="1" ht="24">
      <c r="D677" s="63"/>
      <c r="Z677" s="64"/>
      <c r="AF677" s="64"/>
      <c r="AG677" s="62"/>
      <c r="AH677" s="60"/>
      <c r="AI677" s="61"/>
      <c r="AM677" s="62"/>
      <c r="AN677" s="62"/>
      <c r="AO677" s="62"/>
      <c r="AP677" s="62"/>
    </row>
    <row r="678" spans="4:42" s="36" customFormat="1" ht="24">
      <c r="D678" s="63"/>
      <c r="Z678" s="64"/>
      <c r="AF678" s="64"/>
      <c r="AG678" s="62"/>
      <c r="AH678" s="60"/>
      <c r="AI678" s="61"/>
      <c r="AM678" s="62"/>
      <c r="AN678" s="62"/>
      <c r="AO678" s="62"/>
      <c r="AP678" s="62"/>
    </row>
    <row r="679" spans="4:42" s="36" customFormat="1" ht="24">
      <c r="D679" s="63"/>
      <c r="Z679" s="64"/>
      <c r="AF679" s="64"/>
      <c r="AG679" s="62"/>
      <c r="AH679" s="60"/>
      <c r="AI679" s="61"/>
      <c r="AM679" s="62"/>
      <c r="AN679" s="62"/>
      <c r="AO679" s="62"/>
      <c r="AP679" s="62"/>
    </row>
    <row r="680" spans="4:42" s="36" customFormat="1" ht="24">
      <c r="D680" s="63"/>
      <c r="Z680" s="64"/>
      <c r="AF680" s="64"/>
      <c r="AG680" s="62"/>
      <c r="AH680" s="60"/>
      <c r="AI680" s="61"/>
      <c r="AM680" s="62"/>
      <c r="AN680" s="62"/>
      <c r="AO680" s="62"/>
      <c r="AP680" s="62"/>
    </row>
    <row r="681" spans="4:42" s="36" customFormat="1" ht="24">
      <c r="D681" s="63"/>
      <c r="Z681" s="64"/>
      <c r="AF681" s="64"/>
      <c r="AG681" s="62"/>
      <c r="AH681" s="60"/>
      <c r="AI681" s="61"/>
      <c r="AM681" s="62"/>
      <c r="AN681" s="62"/>
      <c r="AO681" s="62"/>
      <c r="AP681" s="62"/>
    </row>
    <row r="682" spans="4:42" s="36" customFormat="1" ht="24">
      <c r="D682" s="63"/>
      <c r="Z682" s="64"/>
      <c r="AF682" s="64"/>
      <c r="AG682" s="62"/>
      <c r="AH682" s="60"/>
      <c r="AI682" s="61"/>
      <c r="AM682" s="62"/>
      <c r="AN682" s="62"/>
      <c r="AO682" s="62"/>
      <c r="AP682" s="62"/>
    </row>
    <row r="683" spans="4:42" s="36" customFormat="1" ht="24">
      <c r="D683" s="63"/>
      <c r="Z683" s="64"/>
      <c r="AF683" s="64"/>
      <c r="AG683" s="62"/>
      <c r="AH683" s="60"/>
      <c r="AI683" s="61"/>
      <c r="AM683" s="62"/>
      <c r="AN683" s="62"/>
      <c r="AO683" s="62"/>
      <c r="AP683" s="62"/>
    </row>
    <row r="684" spans="4:42" s="36" customFormat="1" ht="24">
      <c r="D684" s="63"/>
      <c r="Z684" s="64"/>
      <c r="AF684" s="64"/>
      <c r="AG684" s="62"/>
      <c r="AH684" s="60"/>
      <c r="AI684" s="61"/>
      <c r="AM684" s="62"/>
      <c r="AN684" s="62"/>
      <c r="AO684" s="62"/>
      <c r="AP684" s="62"/>
    </row>
    <row r="685" spans="4:42" s="36" customFormat="1" ht="24">
      <c r="D685" s="63"/>
      <c r="Z685" s="64"/>
      <c r="AF685" s="64"/>
      <c r="AG685" s="62"/>
      <c r="AH685" s="60"/>
      <c r="AI685" s="61"/>
      <c r="AM685" s="62"/>
      <c r="AN685" s="62"/>
      <c r="AO685" s="62"/>
      <c r="AP685" s="62"/>
    </row>
    <row r="686" spans="4:42" s="36" customFormat="1" ht="24">
      <c r="D686" s="63"/>
      <c r="Z686" s="64"/>
      <c r="AF686" s="64"/>
      <c r="AG686" s="62"/>
      <c r="AH686" s="60"/>
      <c r="AI686" s="61"/>
      <c r="AM686" s="62"/>
      <c r="AN686" s="62"/>
      <c r="AO686" s="62"/>
      <c r="AP686" s="62"/>
    </row>
    <row r="687" spans="4:42" s="36" customFormat="1" ht="24">
      <c r="D687" s="63"/>
      <c r="Z687" s="64"/>
      <c r="AF687" s="64"/>
      <c r="AG687" s="62"/>
      <c r="AH687" s="60"/>
      <c r="AI687" s="61"/>
      <c r="AM687" s="62"/>
      <c r="AN687" s="62"/>
      <c r="AO687" s="62"/>
      <c r="AP687" s="62"/>
    </row>
    <row r="688" spans="4:42" s="36" customFormat="1" ht="24">
      <c r="D688" s="63"/>
      <c r="Z688" s="64"/>
      <c r="AF688" s="64"/>
      <c r="AG688" s="62"/>
      <c r="AH688" s="60"/>
      <c r="AI688" s="61"/>
      <c r="AM688" s="62"/>
      <c r="AN688" s="62"/>
      <c r="AO688" s="62"/>
      <c r="AP688" s="62"/>
    </row>
    <row r="689" spans="4:42" s="36" customFormat="1" ht="24">
      <c r="D689" s="63"/>
      <c r="Z689" s="64"/>
      <c r="AF689" s="64"/>
      <c r="AG689" s="62"/>
      <c r="AH689" s="60"/>
      <c r="AI689" s="61"/>
      <c r="AM689" s="62"/>
      <c r="AN689" s="62"/>
      <c r="AO689" s="62"/>
      <c r="AP689" s="62"/>
    </row>
    <row r="690" spans="4:42" s="36" customFormat="1" ht="24">
      <c r="D690" s="63"/>
      <c r="Z690" s="64"/>
      <c r="AF690" s="64"/>
      <c r="AG690" s="62"/>
      <c r="AH690" s="60"/>
      <c r="AI690" s="61"/>
      <c r="AM690" s="62"/>
      <c r="AN690" s="62"/>
      <c r="AO690" s="62"/>
      <c r="AP690" s="62"/>
    </row>
    <row r="691" spans="4:42" s="36" customFormat="1" ht="24">
      <c r="D691" s="63"/>
      <c r="Z691" s="64"/>
      <c r="AF691" s="64"/>
      <c r="AG691" s="62"/>
      <c r="AH691" s="60"/>
      <c r="AI691" s="61"/>
      <c r="AM691" s="62"/>
      <c r="AN691" s="62"/>
      <c r="AO691" s="62"/>
      <c r="AP691" s="62"/>
    </row>
    <row r="692" spans="4:42" s="36" customFormat="1" ht="24">
      <c r="D692" s="63"/>
      <c r="Z692" s="64"/>
      <c r="AF692" s="64"/>
      <c r="AG692" s="62"/>
      <c r="AH692" s="60"/>
      <c r="AI692" s="61"/>
      <c r="AM692" s="62"/>
      <c r="AN692" s="62"/>
      <c r="AO692" s="62"/>
      <c r="AP692" s="62"/>
    </row>
    <row r="693" spans="4:42" s="36" customFormat="1" ht="24">
      <c r="D693" s="63"/>
      <c r="Z693" s="64"/>
      <c r="AF693" s="64"/>
      <c r="AG693" s="62"/>
      <c r="AH693" s="60"/>
      <c r="AI693" s="61"/>
      <c r="AM693" s="62"/>
      <c r="AN693" s="62"/>
      <c r="AO693" s="62"/>
      <c r="AP693" s="62"/>
    </row>
    <row r="694" spans="4:42" s="36" customFormat="1" ht="24">
      <c r="D694" s="63"/>
      <c r="Z694" s="64"/>
      <c r="AF694" s="64"/>
      <c r="AG694" s="62"/>
      <c r="AH694" s="60"/>
      <c r="AI694" s="61"/>
      <c r="AM694" s="62"/>
      <c r="AN694" s="62"/>
      <c r="AO694" s="62"/>
      <c r="AP694" s="62"/>
    </row>
    <row r="695" spans="4:42" s="36" customFormat="1" ht="24">
      <c r="D695" s="63"/>
      <c r="Z695" s="64"/>
      <c r="AF695" s="64"/>
      <c r="AG695" s="62"/>
      <c r="AH695" s="60"/>
      <c r="AI695" s="61"/>
      <c r="AM695" s="62"/>
      <c r="AN695" s="62"/>
      <c r="AO695" s="62"/>
      <c r="AP695" s="62"/>
    </row>
    <row r="696" spans="4:42" s="36" customFormat="1" ht="24">
      <c r="D696" s="63"/>
      <c r="Z696" s="64"/>
      <c r="AF696" s="64"/>
      <c r="AG696" s="62"/>
      <c r="AH696" s="60"/>
      <c r="AI696" s="61"/>
      <c r="AM696" s="62"/>
      <c r="AN696" s="62"/>
      <c r="AO696" s="62"/>
      <c r="AP696" s="62"/>
    </row>
    <row r="697" spans="4:42" s="36" customFormat="1" ht="24">
      <c r="D697" s="63"/>
      <c r="Z697" s="64"/>
      <c r="AF697" s="64"/>
      <c r="AG697" s="62"/>
      <c r="AH697" s="60"/>
      <c r="AI697" s="61"/>
      <c r="AM697" s="62"/>
      <c r="AN697" s="62"/>
      <c r="AO697" s="62"/>
      <c r="AP697" s="62"/>
    </row>
    <row r="698" spans="4:42" s="36" customFormat="1" ht="24">
      <c r="D698" s="63"/>
      <c r="Z698" s="64"/>
      <c r="AF698" s="64"/>
      <c r="AG698" s="62"/>
      <c r="AH698" s="60"/>
      <c r="AI698" s="61"/>
      <c r="AM698" s="62"/>
      <c r="AN698" s="62"/>
      <c r="AO698" s="62"/>
      <c r="AP698" s="62"/>
    </row>
    <row r="699" spans="4:42" s="36" customFormat="1" ht="24">
      <c r="D699" s="63"/>
      <c r="Z699" s="64"/>
      <c r="AF699" s="64"/>
      <c r="AG699" s="62"/>
      <c r="AH699" s="60"/>
      <c r="AI699" s="61"/>
      <c r="AM699" s="62"/>
      <c r="AN699" s="62"/>
      <c r="AO699" s="62"/>
      <c r="AP699" s="62"/>
    </row>
    <row r="700" spans="4:42" s="36" customFormat="1" ht="24">
      <c r="D700" s="63"/>
      <c r="Z700" s="64"/>
      <c r="AF700" s="64"/>
      <c r="AG700" s="62"/>
      <c r="AH700" s="60"/>
      <c r="AI700" s="61"/>
      <c r="AM700" s="62"/>
      <c r="AN700" s="62"/>
      <c r="AO700" s="62"/>
      <c r="AP700" s="62"/>
    </row>
    <row r="701" spans="4:42" s="36" customFormat="1" ht="24">
      <c r="D701" s="63"/>
      <c r="Z701" s="64"/>
      <c r="AF701" s="64"/>
      <c r="AG701" s="62"/>
      <c r="AH701" s="60"/>
      <c r="AI701" s="61"/>
      <c r="AM701" s="62"/>
      <c r="AN701" s="62"/>
      <c r="AO701" s="62"/>
      <c r="AP701" s="62"/>
    </row>
    <row r="702" spans="4:42" s="36" customFormat="1" ht="24">
      <c r="D702" s="63"/>
      <c r="Z702" s="64"/>
      <c r="AF702" s="64"/>
      <c r="AG702" s="62"/>
      <c r="AH702" s="60"/>
      <c r="AI702" s="61"/>
      <c r="AM702" s="62"/>
      <c r="AN702" s="62"/>
      <c r="AO702" s="62"/>
      <c r="AP702" s="62"/>
    </row>
    <row r="703" spans="4:42" s="36" customFormat="1" ht="24">
      <c r="D703" s="63"/>
      <c r="Z703" s="64"/>
      <c r="AF703" s="64"/>
      <c r="AG703" s="62"/>
      <c r="AH703" s="60"/>
      <c r="AI703" s="61"/>
      <c r="AM703" s="62"/>
      <c r="AN703" s="62"/>
      <c r="AO703" s="62"/>
      <c r="AP703" s="62"/>
    </row>
    <row r="704" spans="4:42" s="36" customFormat="1" ht="24">
      <c r="D704" s="63"/>
      <c r="Z704" s="64"/>
      <c r="AF704" s="64"/>
      <c r="AG704" s="62"/>
      <c r="AH704" s="60"/>
      <c r="AI704" s="61"/>
      <c r="AM704" s="62"/>
      <c r="AN704" s="62"/>
      <c r="AO704" s="62"/>
      <c r="AP704" s="62"/>
    </row>
    <row r="705" spans="4:42" s="36" customFormat="1" ht="24">
      <c r="D705" s="63"/>
      <c r="Z705" s="64"/>
      <c r="AF705" s="64"/>
      <c r="AG705" s="62"/>
      <c r="AH705" s="60"/>
      <c r="AI705" s="61"/>
      <c r="AM705" s="62"/>
      <c r="AN705" s="62"/>
      <c r="AO705" s="62"/>
      <c r="AP705" s="62"/>
    </row>
    <row r="706" spans="4:42" s="36" customFormat="1" ht="24">
      <c r="D706" s="63"/>
      <c r="Z706" s="64"/>
      <c r="AF706" s="64"/>
      <c r="AG706" s="62"/>
      <c r="AH706" s="60"/>
      <c r="AI706" s="61"/>
      <c r="AM706" s="62"/>
      <c r="AN706" s="62"/>
      <c r="AO706" s="62"/>
      <c r="AP706" s="62"/>
    </row>
    <row r="707" spans="4:42" s="36" customFormat="1" ht="24">
      <c r="D707" s="63"/>
      <c r="Z707" s="64"/>
      <c r="AF707" s="64"/>
      <c r="AG707" s="62"/>
      <c r="AH707" s="60"/>
      <c r="AI707" s="61"/>
      <c r="AM707" s="62"/>
      <c r="AN707" s="62"/>
      <c r="AO707" s="62"/>
      <c r="AP707" s="62"/>
    </row>
    <row r="708" spans="4:42" s="36" customFormat="1" ht="24">
      <c r="D708" s="63"/>
      <c r="Z708" s="64"/>
      <c r="AF708" s="64"/>
      <c r="AG708" s="62"/>
      <c r="AH708" s="60"/>
      <c r="AI708" s="61"/>
      <c r="AM708" s="62"/>
      <c r="AN708" s="62"/>
      <c r="AO708" s="62"/>
      <c r="AP708" s="62"/>
    </row>
    <row r="709" spans="4:42" s="36" customFormat="1" ht="24">
      <c r="D709" s="63"/>
      <c r="Z709" s="64"/>
      <c r="AF709" s="64"/>
      <c r="AG709" s="62"/>
      <c r="AH709" s="60"/>
      <c r="AI709" s="61"/>
      <c r="AM709" s="62"/>
      <c r="AN709" s="62"/>
      <c r="AO709" s="62"/>
      <c r="AP709" s="62"/>
    </row>
    <row r="710" spans="4:42" s="36" customFormat="1" ht="24">
      <c r="D710" s="63"/>
      <c r="Z710" s="64"/>
      <c r="AF710" s="64"/>
      <c r="AG710" s="62"/>
      <c r="AH710" s="60"/>
      <c r="AI710" s="61"/>
      <c r="AM710" s="62"/>
      <c r="AN710" s="62"/>
      <c r="AO710" s="62"/>
      <c r="AP710" s="62"/>
    </row>
    <row r="711" spans="4:42" s="36" customFormat="1" ht="24">
      <c r="D711" s="63"/>
      <c r="Z711" s="64"/>
      <c r="AF711" s="64"/>
      <c r="AG711" s="62"/>
      <c r="AH711" s="60"/>
      <c r="AI711" s="61"/>
      <c r="AM711" s="62"/>
      <c r="AN711" s="62"/>
      <c r="AO711" s="62"/>
      <c r="AP711" s="62"/>
    </row>
    <row r="712" spans="4:42" s="36" customFormat="1" ht="24">
      <c r="D712" s="63"/>
      <c r="Z712" s="64"/>
      <c r="AF712" s="64"/>
      <c r="AG712" s="62"/>
      <c r="AH712" s="60"/>
      <c r="AI712" s="61"/>
      <c r="AM712" s="62"/>
      <c r="AN712" s="62"/>
      <c r="AO712" s="62"/>
      <c r="AP712" s="62"/>
    </row>
    <row r="713" spans="4:42" s="36" customFormat="1" ht="24">
      <c r="D713" s="63"/>
      <c r="Z713" s="64"/>
      <c r="AF713" s="64"/>
      <c r="AG713" s="62"/>
      <c r="AH713" s="60"/>
      <c r="AI713" s="61"/>
      <c r="AM713" s="62"/>
      <c r="AN713" s="62"/>
      <c r="AO713" s="62"/>
      <c r="AP713" s="62"/>
    </row>
    <row r="714" spans="4:42" s="36" customFormat="1" ht="24">
      <c r="D714" s="63"/>
      <c r="Z714" s="64"/>
      <c r="AF714" s="64"/>
      <c r="AG714" s="62"/>
      <c r="AH714" s="60"/>
      <c r="AI714" s="61"/>
      <c r="AM714" s="62"/>
      <c r="AN714" s="62"/>
      <c r="AO714" s="62"/>
      <c r="AP714" s="62"/>
    </row>
    <row r="715" spans="4:42" s="36" customFormat="1" ht="24">
      <c r="D715" s="63"/>
      <c r="Z715" s="64"/>
      <c r="AF715" s="64"/>
      <c r="AG715" s="62"/>
      <c r="AH715" s="60"/>
      <c r="AI715" s="61"/>
      <c r="AM715" s="62"/>
      <c r="AN715" s="62"/>
      <c r="AO715" s="62"/>
      <c r="AP715" s="62"/>
    </row>
    <row r="716" spans="4:42" s="36" customFormat="1" ht="24">
      <c r="D716" s="63"/>
      <c r="Z716" s="64"/>
      <c r="AF716" s="64"/>
      <c r="AG716" s="62"/>
      <c r="AH716" s="60"/>
      <c r="AI716" s="61"/>
      <c r="AM716" s="62"/>
      <c r="AN716" s="62"/>
      <c r="AO716" s="62"/>
      <c r="AP716" s="62"/>
    </row>
    <row r="717" spans="4:42" s="36" customFormat="1" ht="24">
      <c r="D717" s="63"/>
      <c r="Z717" s="64"/>
      <c r="AF717" s="64"/>
      <c r="AG717" s="62"/>
      <c r="AH717" s="60"/>
      <c r="AI717" s="61"/>
      <c r="AM717" s="62"/>
      <c r="AN717" s="62"/>
      <c r="AO717" s="62"/>
      <c r="AP717" s="62"/>
    </row>
    <row r="718" spans="4:42" s="36" customFormat="1" ht="24">
      <c r="D718" s="63"/>
      <c r="Z718" s="64"/>
      <c r="AF718" s="64"/>
      <c r="AG718" s="62"/>
      <c r="AH718" s="60"/>
      <c r="AI718" s="61"/>
      <c r="AM718" s="62"/>
      <c r="AN718" s="62"/>
      <c r="AO718" s="62"/>
      <c r="AP718" s="62"/>
    </row>
    <row r="719" spans="4:42" s="36" customFormat="1" ht="24">
      <c r="D719" s="63"/>
      <c r="Z719" s="64"/>
      <c r="AF719" s="64"/>
      <c r="AG719" s="62"/>
      <c r="AH719" s="60"/>
      <c r="AI719" s="61"/>
      <c r="AM719" s="62"/>
      <c r="AN719" s="62"/>
      <c r="AO719" s="62"/>
      <c r="AP719" s="62"/>
    </row>
    <row r="720" spans="4:42" s="36" customFormat="1" ht="24">
      <c r="D720" s="63"/>
      <c r="Z720" s="64"/>
      <c r="AF720" s="64"/>
      <c r="AG720" s="62"/>
      <c r="AH720" s="60"/>
      <c r="AI720" s="61"/>
      <c r="AM720" s="62"/>
      <c r="AN720" s="62"/>
      <c r="AO720" s="62"/>
      <c r="AP720" s="62"/>
    </row>
    <row r="721" spans="4:42" s="36" customFormat="1" ht="24">
      <c r="D721" s="63"/>
      <c r="Z721" s="64"/>
      <c r="AF721" s="64"/>
      <c r="AG721" s="62"/>
      <c r="AH721" s="60"/>
      <c r="AI721" s="61"/>
      <c r="AM721" s="62"/>
      <c r="AN721" s="62"/>
      <c r="AO721" s="62"/>
      <c r="AP721" s="62"/>
    </row>
    <row r="722" spans="4:42" s="36" customFormat="1" ht="24">
      <c r="D722" s="63"/>
      <c r="Z722" s="64"/>
      <c r="AF722" s="64"/>
      <c r="AG722" s="62"/>
      <c r="AH722" s="60"/>
      <c r="AI722" s="61"/>
      <c r="AM722" s="62"/>
      <c r="AN722" s="62"/>
      <c r="AO722" s="62"/>
      <c r="AP722" s="62"/>
    </row>
    <row r="723" spans="4:42" s="36" customFormat="1" ht="24">
      <c r="D723" s="63"/>
      <c r="Z723" s="64"/>
      <c r="AF723" s="64"/>
      <c r="AG723" s="62"/>
      <c r="AH723" s="60"/>
      <c r="AI723" s="61"/>
      <c r="AM723" s="62"/>
      <c r="AN723" s="62"/>
      <c r="AO723" s="62"/>
      <c r="AP723" s="62"/>
    </row>
    <row r="724" spans="4:42" s="36" customFormat="1" ht="24">
      <c r="D724" s="63"/>
      <c r="Z724" s="64"/>
      <c r="AF724" s="64"/>
      <c r="AG724" s="62"/>
      <c r="AH724" s="60"/>
      <c r="AI724" s="61"/>
      <c r="AM724" s="62"/>
      <c r="AN724" s="62"/>
      <c r="AO724" s="62"/>
      <c r="AP724" s="62"/>
    </row>
    <row r="725" spans="4:42" s="36" customFormat="1" ht="24">
      <c r="D725" s="63"/>
      <c r="Z725" s="64"/>
      <c r="AF725" s="64"/>
      <c r="AG725" s="62"/>
      <c r="AH725" s="60"/>
      <c r="AI725" s="61"/>
      <c r="AM725" s="62"/>
      <c r="AN725" s="62"/>
      <c r="AO725" s="62"/>
      <c r="AP725" s="62"/>
    </row>
    <row r="726" spans="4:42" s="36" customFormat="1" ht="24">
      <c r="D726" s="63"/>
      <c r="Z726" s="64"/>
      <c r="AF726" s="64"/>
      <c r="AG726" s="62"/>
      <c r="AH726" s="60"/>
      <c r="AI726" s="61"/>
      <c r="AM726" s="62"/>
      <c r="AN726" s="62"/>
      <c r="AO726" s="62"/>
      <c r="AP726" s="62"/>
    </row>
    <row r="727" spans="4:42" s="36" customFormat="1" ht="24">
      <c r="D727" s="63"/>
      <c r="Z727" s="64"/>
      <c r="AF727" s="64"/>
      <c r="AG727" s="62"/>
      <c r="AH727" s="60"/>
      <c r="AI727" s="61"/>
      <c r="AM727" s="62"/>
      <c r="AN727" s="62"/>
      <c r="AO727" s="62"/>
      <c r="AP727" s="62"/>
    </row>
    <row r="728" spans="4:42" s="36" customFormat="1" ht="24">
      <c r="D728" s="63"/>
      <c r="Z728" s="64"/>
      <c r="AF728" s="64"/>
      <c r="AG728" s="62"/>
      <c r="AH728" s="60"/>
      <c r="AI728" s="61"/>
      <c r="AM728" s="62"/>
      <c r="AN728" s="62"/>
      <c r="AO728" s="62"/>
      <c r="AP728" s="62"/>
    </row>
    <row r="729" spans="4:42" s="36" customFormat="1" ht="24">
      <c r="D729" s="63"/>
      <c r="Z729" s="64"/>
      <c r="AF729" s="64"/>
      <c r="AG729" s="62"/>
      <c r="AH729" s="60"/>
      <c r="AI729" s="61"/>
      <c r="AM729" s="62"/>
      <c r="AN729" s="62"/>
      <c r="AO729" s="62"/>
      <c r="AP729" s="62"/>
    </row>
    <row r="730" spans="4:42" s="36" customFormat="1" ht="24">
      <c r="D730" s="63"/>
      <c r="Z730" s="64"/>
      <c r="AF730" s="64"/>
      <c r="AG730" s="62"/>
      <c r="AH730" s="60"/>
      <c r="AI730" s="61"/>
      <c r="AM730" s="62"/>
      <c r="AN730" s="62"/>
      <c r="AO730" s="62"/>
      <c r="AP730" s="62"/>
    </row>
    <row r="731" spans="4:42" s="36" customFormat="1" ht="24">
      <c r="D731" s="63"/>
      <c r="Z731" s="64"/>
      <c r="AF731" s="64"/>
      <c r="AG731" s="62"/>
      <c r="AH731" s="60"/>
      <c r="AI731" s="61"/>
      <c r="AM731" s="62"/>
      <c r="AN731" s="62"/>
      <c r="AO731" s="62"/>
      <c r="AP731" s="62"/>
    </row>
    <row r="732" spans="4:42" s="36" customFormat="1" ht="24">
      <c r="D732" s="63"/>
      <c r="Z732" s="64"/>
      <c r="AF732" s="64"/>
      <c r="AG732" s="62"/>
      <c r="AH732" s="60"/>
      <c r="AI732" s="61"/>
      <c r="AM732" s="62"/>
      <c r="AN732" s="62"/>
      <c r="AO732" s="62"/>
      <c r="AP732" s="62"/>
    </row>
    <row r="733" spans="4:42" s="36" customFormat="1" ht="24">
      <c r="D733" s="63"/>
      <c r="Z733" s="64"/>
      <c r="AF733" s="64"/>
      <c r="AG733" s="62"/>
      <c r="AH733" s="60"/>
      <c r="AI733" s="61"/>
      <c r="AM733" s="62"/>
      <c r="AN733" s="62"/>
      <c r="AO733" s="62"/>
      <c r="AP733" s="62"/>
    </row>
    <row r="734" spans="4:42" s="36" customFormat="1" ht="24">
      <c r="D734" s="63"/>
      <c r="Z734" s="64"/>
      <c r="AF734" s="64"/>
      <c r="AG734" s="62"/>
      <c r="AH734" s="60"/>
      <c r="AI734" s="61"/>
      <c r="AM734" s="62"/>
      <c r="AN734" s="62"/>
      <c r="AO734" s="62"/>
      <c r="AP734" s="62"/>
    </row>
    <row r="735" spans="4:42" s="36" customFormat="1" ht="24">
      <c r="D735" s="63"/>
      <c r="Z735" s="64"/>
      <c r="AF735" s="64"/>
      <c r="AG735" s="62"/>
      <c r="AH735" s="60"/>
      <c r="AI735" s="61"/>
      <c r="AM735" s="62"/>
      <c r="AN735" s="62"/>
      <c r="AO735" s="62"/>
      <c r="AP735" s="62"/>
    </row>
    <row r="736" spans="4:42" s="36" customFormat="1" ht="24">
      <c r="D736" s="63"/>
      <c r="Z736" s="64"/>
      <c r="AF736" s="64"/>
      <c r="AG736" s="62"/>
      <c r="AH736" s="60"/>
      <c r="AI736" s="61"/>
      <c r="AM736" s="62"/>
      <c r="AN736" s="62"/>
      <c r="AO736" s="62"/>
      <c r="AP736" s="62"/>
    </row>
    <row r="737" spans="4:42" s="36" customFormat="1" ht="24">
      <c r="D737" s="63"/>
      <c r="Z737" s="64"/>
      <c r="AF737" s="64"/>
      <c r="AG737" s="62"/>
      <c r="AH737" s="60"/>
      <c r="AI737" s="61"/>
      <c r="AM737" s="62"/>
      <c r="AN737" s="62"/>
      <c r="AO737" s="62"/>
      <c r="AP737" s="62"/>
    </row>
    <row r="738" spans="4:42" s="36" customFormat="1" ht="24">
      <c r="D738" s="63"/>
      <c r="Z738" s="64"/>
      <c r="AF738" s="64"/>
      <c r="AG738" s="62"/>
      <c r="AH738" s="60"/>
      <c r="AI738" s="61"/>
      <c r="AM738" s="62"/>
      <c r="AN738" s="62"/>
      <c r="AO738" s="62"/>
      <c r="AP738" s="62"/>
    </row>
    <row r="739" spans="4:42" s="36" customFormat="1" ht="24">
      <c r="D739" s="63"/>
      <c r="Z739" s="64"/>
      <c r="AF739" s="64"/>
      <c r="AG739" s="62"/>
      <c r="AH739" s="60"/>
      <c r="AI739" s="61"/>
      <c r="AM739" s="62"/>
      <c r="AN739" s="62"/>
      <c r="AO739" s="62"/>
      <c r="AP739" s="62"/>
    </row>
    <row r="740" spans="4:42" s="36" customFormat="1" ht="24">
      <c r="D740" s="63"/>
      <c r="Z740" s="64"/>
      <c r="AF740" s="64"/>
      <c r="AG740" s="62"/>
      <c r="AH740" s="60"/>
      <c r="AI740" s="61"/>
      <c r="AM740" s="62"/>
      <c r="AN740" s="62"/>
      <c r="AO740" s="62"/>
      <c r="AP740" s="62"/>
    </row>
    <row r="741" spans="4:42" s="36" customFormat="1" ht="24">
      <c r="D741" s="63"/>
      <c r="Z741" s="64"/>
      <c r="AF741" s="64"/>
      <c r="AG741" s="62"/>
      <c r="AH741" s="60"/>
      <c r="AI741" s="61"/>
      <c r="AM741" s="62"/>
      <c r="AN741" s="62"/>
      <c r="AO741" s="62"/>
      <c r="AP741" s="62"/>
    </row>
    <row r="742" spans="4:42" s="36" customFormat="1" ht="24">
      <c r="D742" s="63"/>
      <c r="Z742" s="64"/>
      <c r="AF742" s="64"/>
      <c r="AG742" s="62"/>
      <c r="AH742" s="60"/>
      <c r="AI742" s="61"/>
      <c r="AM742" s="62"/>
      <c r="AN742" s="62"/>
      <c r="AO742" s="62"/>
      <c r="AP742" s="62"/>
    </row>
    <row r="743" spans="4:42" s="36" customFormat="1" ht="24">
      <c r="D743" s="63"/>
      <c r="Z743" s="64"/>
      <c r="AF743" s="64"/>
      <c r="AG743" s="62"/>
      <c r="AH743" s="60"/>
      <c r="AI743" s="61"/>
      <c r="AM743" s="62"/>
      <c r="AN743" s="62"/>
      <c r="AO743" s="62"/>
      <c r="AP743" s="62"/>
    </row>
    <row r="744" spans="4:42" s="36" customFormat="1" ht="24">
      <c r="D744" s="63"/>
      <c r="Z744" s="64"/>
      <c r="AF744" s="64"/>
      <c r="AG744" s="62"/>
      <c r="AH744" s="60"/>
      <c r="AI744" s="61"/>
      <c r="AM744" s="62"/>
      <c r="AN744" s="62"/>
      <c r="AO744" s="62"/>
      <c r="AP744" s="62"/>
    </row>
    <row r="745" spans="4:42" s="36" customFormat="1" ht="24">
      <c r="D745" s="63"/>
      <c r="Z745" s="64"/>
      <c r="AF745" s="64"/>
      <c r="AG745" s="62"/>
      <c r="AH745" s="60"/>
      <c r="AI745" s="61"/>
      <c r="AM745" s="62"/>
      <c r="AN745" s="62"/>
      <c r="AO745" s="62"/>
      <c r="AP745" s="62"/>
    </row>
    <row r="746" spans="4:42" s="36" customFormat="1" ht="24">
      <c r="D746" s="63"/>
      <c r="Z746" s="64"/>
      <c r="AF746" s="64"/>
      <c r="AG746" s="62"/>
      <c r="AH746" s="60"/>
      <c r="AI746" s="61"/>
      <c r="AM746" s="62"/>
      <c r="AN746" s="62"/>
      <c r="AO746" s="62"/>
      <c r="AP746" s="62"/>
    </row>
    <row r="747" spans="4:42" s="36" customFormat="1" ht="24">
      <c r="D747" s="63"/>
      <c r="Z747" s="64"/>
      <c r="AF747" s="64"/>
      <c r="AG747" s="62"/>
      <c r="AH747" s="60"/>
      <c r="AI747" s="61"/>
      <c r="AM747" s="62"/>
      <c r="AN747" s="62"/>
      <c r="AO747" s="62"/>
      <c r="AP747" s="62"/>
    </row>
    <row r="748" spans="4:42" s="36" customFormat="1" ht="24">
      <c r="D748" s="63"/>
      <c r="Z748" s="64"/>
      <c r="AF748" s="64"/>
      <c r="AG748" s="62"/>
      <c r="AH748" s="60"/>
      <c r="AI748" s="61"/>
      <c r="AM748" s="62"/>
      <c r="AN748" s="62"/>
      <c r="AO748" s="62"/>
      <c r="AP748" s="62"/>
    </row>
    <row r="749" spans="4:42" s="36" customFormat="1" ht="24">
      <c r="D749" s="63"/>
      <c r="Z749" s="64"/>
      <c r="AF749" s="64"/>
      <c r="AG749" s="62"/>
      <c r="AH749" s="60"/>
      <c r="AI749" s="61"/>
      <c r="AM749" s="62"/>
      <c r="AN749" s="62"/>
      <c r="AO749" s="62"/>
      <c r="AP749" s="62"/>
    </row>
    <row r="750" spans="4:42" s="36" customFormat="1" ht="24">
      <c r="D750" s="63"/>
      <c r="Z750" s="64"/>
      <c r="AF750" s="64"/>
      <c r="AG750" s="62"/>
      <c r="AH750" s="60"/>
      <c r="AI750" s="61"/>
      <c r="AM750" s="62"/>
      <c r="AN750" s="62"/>
      <c r="AO750" s="62"/>
      <c r="AP750" s="62"/>
    </row>
    <row r="751" spans="4:42" s="36" customFormat="1" ht="24">
      <c r="D751" s="63"/>
      <c r="Z751" s="64"/>
      <c r="AF751" s="64"/>
      <c r="AG751" s="62"/>
      <c r="AH751" s="60"/>
      <c r="AI751" s="61"/>
      <c r="AM751" s="62"/>
      <c r="AN751" s="62"/>
      <c r="AO751" s="62"/>
      <c r="AP751" s="62"/>
    </row>
    <row r="752" spans="4:42" s="36" customFormat="1" ht="24">
      <c r="D752" s="63"/>
      <c r="Z752" s="64"/>
      <c r="AF752" s="64"/>
      <c r="AG752" s="62"/>
      <c r="AH752" s="60"/>
      <c r="AI752" s="61"/>
      <c r="AM752" s="62"/>
      <c r="AN752" s="62"/>
      <c r="AO752" s="62"/>
      <c r="AP752" s="62"/>
    </row>
    <row r="753" spans="4:42" s="36" customFormat="1" ht="24">
      <c r="D753" s="63"/>
      <c r="Z753" s="64"/>
      <c r="AF753" s="64"/>
      <c r="AG753" s="62"/>
      <c r="AH753" s="60"/>
      <c r="AI753" s="61"/>
      <c r="AM753" s="62"/>
      <c r="AN753" s="62"/>
      <c r="AO753" s="62"/>
      <c r="AP753" s="62"/>
    </row>
    <row r="754" spans="4:42" s="36" customFormat="1" ht="24">
      <c r="D754" s="63"/>
      <c r="Z754" s="64"/>
      <c r="AF754" s="64"/>
      <c r="AG754" s="62"/>
      <c r="AH754" s="60"/>
      <c r="AI754" s="61"/>
      <c r="AM754" s="62"/>
      <c r="AN754" s="62"/>
      <c r="AO754" s="62"/>
      <c r="AP754" s="62"/>
    </row>
    <row r="755" spans="4:42" s="36" customFormat="1" ht="24">
      <c r="D755" s="63"/>
      <c r="Z755" s="64"/>
      <c r="AF755" s="64"/>
      <c r="AG755" s="62"/>
      <c r="AH755" s="60"/>
      <c r="AI755" s="61"/>
      <c r="AM755" s="62"/>
      <c r="AN755" s="62"/>
      <c r="AO755" s="62"/>
      <c r="AP755" s="62"/>
    </row>
    <row r="756" spans="4:42" s="36" customFormat="1" ht="24">
      <c r="D756" s="63"/>
      <c r="Z756" s="64"/>
      <c r="AF756" s="64"/>
      <c r="AG756" s="62"/>
      <c r="AH756" s="60"/>
      <c r="AI756" s="61"/>
      <c r="AM756" s="62"/>
      <c r="AN756" s="62"/>
      <c r="AO756" s="62"/>
      <c r="AP756" s="62"/>
    </row>
    <row r="757" spans="4:42" s="36" customFormat="1" ht="24">
      <c r="D757" s="63"/>
      <c r="Z757" s="64"/>
      <c r="AF757" s="64"/>
      <c r="AG757" s="62"/>
      <c r="AH757" s="60"/>
      <c r="AI757" s="61"/>
      <c r="AM757" s="62"/>
      <c r="AN757" s="62"/>
      <c r="AO757" s="62"/>
      <c r="AP757" s="62"/>
    </row>
    <row r="758" spans="4:42" s="36" customFormat="1" ht="24">
      <c r="D758" s="63"/>
      <c r="Z758" s="64"/>
      <c r="AF758" s="64"/>
      <c r="AG758" s="62"/>
      <c r="AH758" s="60"/>
      <c r="AI758" s="61"/>
      <c r="AM758" s="62"/>
      <c r="AN758" s="62"/>
      <c r="AO758" s="62"/>
      <c r="AP758" s="62"/>
    </row>
    <row r="759" spans="4:42" s="36" customFormat="1" ht="24">
      <c r="D759" s="63"/>
      <c r="Z759" s="64"/>
      <c r="AF759" s="64"/>
      <c r="AG759" s="62"/>
      <c r="AH759" s="60"/>
      <c r="AI759" s="61"/>
      <c r="AM759" s="62"/>
      <c r="AN759" s="62"/>
      <c r="AO759" s="62"/>
      <c r="AP759" s="62"/>
    </row>
    <row r="760" spans="4:42" s="36" customFormat="1" ht="24">
      <c r="D760" s="63"/>
      <c r="Z760" s="64"/>
      <c r="AF760" s="64"/>
      <c r="AG760" s="62"/>
      <c r="AH760" s="60"/>
      <c r="AI760" s="61"/>
      <c r="AM760" s="62"/>
      <c r="AN760" s="62"/>
      <c r="AO760" s="62"/>
      <c r="AP760" s="62"/>
    </row>
    <row r="761" spans="4:42" s="36" customFormat="1" ht="24">
      <c r="D761" s="63"/>
      <c r="Z761" s="64"/>
      <c r="AF761" s="64"/>
      <c r="AG761" s="62"/>
      <c r="AH761" s="60"/>
      <c r="AI761" s="61"/>
      <c r="AM761" s="62"/>
      <c r="AN761" s="62"/>
      <c r="AO761" s="62"/>
      <c r="AP761" s="62"/>
    </row>
    <row r="762" spans="4:42" s="36" customFormat="1" ht="24">
      <c r="D762" s="63"/>
      <c r="Z762" s="64"/>
      <c r="AF762" s="64"/>
      <c r="AG762" s="62"/>
      <c r="AH762" s="60"/>
      <c r="AI762" s="61"/>
      <c r="AM762" s="62"/>
      <c r="AN762" s="62"/>
      <c r="AO762" s="62"/>
      <c r="AP762" s="62"/>
    </row>
    <row r="763" spans="4:42" s="36" customFormat="1" ht="24">
      <c r="D763" s="63"/>
      <c r="Z763" s="64"/>
      <c r="AF763" s="64"/>
      <c r="AG763" s="62"/>
      <c r="AH763" s="60"/>
      <c r="AI763" s="61"/>
      <c r="AM763" s="62"/>
      <c r="AN763" s="62"/>
      <c r="AO763" s="62"/>
      <c r="AP763" s="62"/>
    </row>
    <row r="764" spans="4:42" s="36" customFormat="1" ht="24">
      <c r="D764" s="63"/>
      <c r="Z764" s="64"/>
      <c r="AF764" s="64"/>
      <c r="AG764" s="62"/>
      <c r="AH764" s="60"/>
      <c r="AI764" s="61"/>
      <c r="AM764" s="62"/>
      <c r="AN764" s="62"/>
      <c r="AO764" s="62"/>
      <c r="AP764" s="62"/>
    </row>
    <row r="765" spans="4:42" s="36" customFormat="1" ht="24">
      <c r="D765" s="63"/>
      <c r="Z765" s="64"/>
      <c r="AF765" s="64"/>
      <c r="AG765" s="62"/>
      <c r="AH765" s="60"/>
      <c r="AI765" s="61"/>
      <c r="AM765" s="62"/>
      <c r="AN765" s="62"/>
      <c r="AO765" s="62"/>
      <c r="AP765" s="62"/>
    </row>
    <row r="766" spans="4:42" s="36" customFormat="1" ht="24">
      <c r="D766" s="63"/>
      <c r="Z766" s="64"/>
      <c r="AF766" s="64"/>
      <c r="AG766" s="62"/>
      <c r="AH766" s="60"/>
      <c r="AI766" s="61"/>
      <c r="AM766" s="62"/>
      <c r="AN766" s="62"/>
      <c r="AO766" s="62"/>
      <c r="AP766" s="62"/>
    </row>
    <row r="767" spans="4:42" s="36" customFormat="1" ht="24">
      <c r="D767" s="63"/>
      <c r="Z767" s="64"/>
      <c r="AF767" s="64"/>
      <c r="AG767" s="62"/>
      <c r="AH767" s="60"/>
      <c r="AI767" s="61"/>
      <c r="AM767" s="62"/>
      <c r="AN767" s="62"/>
      <c r="AO767" s="62"/>
      <c r="AP767" s="62"/>
    </row>
    <row r="768" spans="4:42" s="36" customFormat="1" ht="24">
      <c r="D768" s="63"/>
      <c r="Z768" s="64"/>
      <c r="AF768" s="64"/>
      <c r="AG768" s="62"/>
      <c r="AH768" s="60"/>
      <c r="AI768" s="61"/>
      <c r="AM768" s="62"/>
      <c r="AN768" s="62"/>
      <c r="AO768" s="62"/>
      <c r="AP768" s="62"/>
    </row>
    <row r="769" spans="4:42" s="36" customFormat="1" ht="24">
      <c r="D769" s="63"/>
      <c r="Z769" s="64"/>
      <c r="AF769" s="64"/>
      <c r="AG769" s="62"/>
      <c r="AH769" s="60"/>
      <c r="AI769" s="61"/>
      <c r="AM769" s="62"/>
      <c r="AN769" s="62"/>
      <c r="AO769" s="62"/>
      <c r="AP769" s="62"/>
    </row>
    <row r="770" spans="4:42" s="36" customFormat="1" ht="24">
      <c r="D770" s="63"/>
      <c r="Z770" s="64"/>
      <c r="AF770" s="64"/>
      <c r="AG770" s="62"/>
      <c r="AH770" s="60"/>
      <c r="AI770" s="61"/>
      <c r="AM770" s="62"/>
      <c r="AN770" s="62"/>
      <c r="AO770" s="62"/>
      <c r="AP770" s="62"/>
    </row>
    <row r="771" spans="4:42" s="36" customFormat="1" ht="24">
      <c r="D771" s="63"/>
      <c r="Z771" s="64"/>
      <c r="AF771" s="64"/>
      <c r="AG771" s="62"/>
      <c r="AH771" s="60"/>
      <c r="AI771" s="61"/>
      <c r="AM771" s="62"/>
      <c r="AN771" s="62"/>
      <c r="AO771" s="62"/>
      <c r="AP771" s="62"/>
    </row>
    <row r="772" spans="4:42" s="36" customFormat="1" ht="24">
      <c r="D772" s="63"/>
      <c r="Z772" s="64"/>
      <c r="AF772" s="64"/>
      <c r="AG772" s="62"/>
      <c r="AH772" s="60"/>
      <c r="AI772" s="61"/>
      <c r="AM772" s="62"/>
      <c r="AN772" s="62"/>
      <c r="AO772" s="62"/>
      <c r="AP772" s="62"/>
    </row>
    <row r="773" spans="4:42" s="36" customFormat="1" ht="24">
      <c r="D773" s="63"/>
      <c r="Z773" s="64"/>
      <c r="AF773" s="64"/>
      <c r="AG773" s="62"/>
      <c r="AH773" s="60"/>
      <c r="AI773" s="61"/>
      <c r="AM773" s="62"/>
      <c r="AN773" s="62"/>
      <c r="AO773" s="62"/>
      <c r="AP773" s="62"/>
    </row>
    <row r="774" spans="4:42" s="36" customFormat="1" ht="24">
      <c r="D774" s="63"/>
      <c r="Z774" s="64"/>
      <c r="AF774" s="64"/>
      <c r="AG774" s="62"/>
      <c r="AH774" s="60"/>
      <c r="AI774" s="61"/>
      <c r="AM774" s="62"/>
      <c r="AN774" s="62"/>
      <c r="AO774" s="62"/>
      <c r="AP774" s="62"/>
    </row>
    <row r="775" spans="4:42" s="36" customFormat="1" ht="24">
      <c r="D775" s="63"/>
      <c r="Z775" s="64"/>
      <c r="AF775" s="64"/>
      <c r="AG775" s="62"/>
      <c r="AH775" s="60"/>
      <c r="AI775" s="61"/>
      <c r="AM775" s="62"/>
      <c r="AN775" s="62"/>
      <c r="AO775" s="62"/>
      <c r="AP775" s="62"/>
    </row>
    <row r="776" spans="4:42" s="36" customFormat="1" ht="24">
      <c r="D776" s="63"/>
      <c r="Z776" s="64"/>
      <c r="AF776" s="64"/>
      <c r="AG776" s="62"/>
      <c r="AH776" s="60"/>
      <c r="AI776" s="61"/>
      <c r="AM776" s="62"/>
      <c r="AN776" s="62"/>
      <c r="AO776" s="62"/>
      <c r="AP776" s="62"/>
    </row>
    <row r="777" spans="4:42" s="36" customFormat="1" ht="24">
      <c r="D777" s="63"/>
      <c r="Z777" s="64"/>
      <c r="AF777" s="64"/>
      <c r="AG777" s="62"/>
      <c r="AH777" s="60"/>
      <c r="AI777" s="61"/>
      <c r="AM777" s="62"/>
      <c r="AN777" s="62"/>
      <c r="AO777" s="62"/>
      <c r="AP777" s="62"/>
    </row>
    <row r="778" spans="4:42" s="36" customFormat="1" ht="24">
      <c r="D778" s="63"/>
      <c r="Z778" s="64"/>
      <c r="AF778" s="64"/>
      <c r="AG778" s="62"/>
      <c r="AH778" s="60"/>
      <c r="AI778" s="61"/>
      <c r="AM778" s="62"/>
      <c r="AN778" s="62"/>
      <c r="AO778" s="62"/>
      <c r="AP778" s="62"/>
    </row>
    <row r="779" spans="4:42" s="36" customFormat="1" ht="24">
      <c r="D779" s="63"/>
      <c r="Z779" s="64"/>
      <c r="AF779" s="64"/>
      <c r="AG779" s="62"/>
      <c r="AH779" s="60"/>
      <c r="AI779" s="61"/>
      <c r="AM779" s="62"/>
      <c r="AN779" s="62"/>
      <c r="AO779" s="62"/>
      <c r="AP779" s="62"/>
    </row>
    <row r="780" spans="4:42" s="36" customFormat="1" ht="24">
      <c r="D780" s="63"/>
      <c r="Z780" s="64"/>
      <c r="AF780" s="64"/>
      <c r="AG780" s="62"/>
      <c r="AH780" s="60"/>
      <c r="AI780" s="61"/>
      <c r="AM780" s="62"/>
      <c r="AN780" s="62"/>
      <c r="AO780" s="62"/>
      <c r="AP780" s="62"/>
    </row>
    <row r="781" spans="4:42" s="36" customFormat="1" ht="24">
      <c r="D781" s="63"/>
      <c r="Z781" s="64"/>
      <c r="AF781" s="64"/>
      <c r="AG781" s="62"/>
      <c r="AH781" s="60"/>
      <c r="AI781" s="61"/>
      <c r="AM781" s="62"/>
      <c r="AN781" s="62"/>
      <c r="AO781" s="62"/>
      <c r="AP781" s="62"/>
    </row>
    <row r="782" spans="4:42" s="36" customFormat="1" ht="24">
      <c r="D782" s="63"/>
      <c r="Z782" s="64"/>
      <c r="AF782" s="64"/>
      <c r="AG782" s="62"/>
      <c r="AH782" s="60"/>
      <c r="AI782" s="61"/>
      <c r="AM782" s="62"/>
      <c r="AN782" s="62"/>
      <c r="AO782" s="62"/>
      <c r="AP782" s="62"/>
    </row>
    <row r="783" spans="4:42" s="36" customFormat="1" ht="24">
      <c r="D783" s="63"/>
      <c r="Z783" s="64"/>
      <c r="AF783" s="64"/>
      <c r="AG783" s="62"/>
      <c r="AH783" s="60"/>
      <c r="AI783" s="61"/>
      <c r="AM783" s="62"/>
      <c r="AN783" s="62"/>
      <c r="AO783" s="62"/>
      <c r="AP783" s="62"/>
    </row>
    <row r="784" spans="4:42" s="36" customFormat="1" ht="24">
      <c r="D784" s="63"/>
      <c r="Z784" s="64"/>
      <c r="AF784" s="64"/>
      <c r="AG784" s="62"/>
      <c r="AH784" s="60"/>
      <c r="AI784" s="61"/>
      <c r="AM784" s="62"/>
      <c r="AN784" s="62"/>
      <c r="AO784" s="62"/>
      <c r="AP784" s="62"/>
    </row>
    <row r="785" spans="4:42" s="36" customFormat="1" ht="24">
      <c r="D785" s="63"/>
      <c r="Z785" s="64"/>
      <c r="AF785" s="64"/>
      <c r="AG785" s="62"/>
      <c r="AH785" s="60"/>
      <c r="AI785" s="61"/>
      <c r="AM785" s="62"/>
      <c r="AN785" s="62"/>
      <c r="AO785" s="62"/>
      <c r="AP785" s="62"/>
    </row>
    <row r="786" spans="4:42" s="36" customFormat="1" ht="24">
      <c r="D786" s="63"/>
      <c r="Z786" s="64"/>
      <c r="AF786" s="64"/>
      <c r="AG786" s="62"/>
      <c r="AH786" s="60"/>
      <c r="AI786" s="61"/>
      <c r="AM786" s="62"/>
      <c r="AN786" s="62"/>
      <c r="AO786" s="62"/>
      <c r="AP786" s="62"/>
    </row>
    <row r="787" spans="4:42" s="36" customFormat="1" ht="24">
      <c r="D787" s="63"/>
      <c r="Z787" s="64"/>
      <c r="AF787" s="64"/>
      <c r="AG787" s="62"/>
      <c r="AH787" s="60"/>
      <c r="AI787" s="61"/>
      <c r="AM787" s="62"/>
      <c r="AN787" s="62"/>
      <c r="AO787" s="62"/>
      <c r="AP787" s="62"/>
    </row>
    <row r="788" spans="4:42" s="36" customFormat="1" ht="24">
      <c r="D788" s="63"/>
      <c r="Z788" s="64"/>
      <c r="AF788" s="64"/>
      <c r="AG788" s="62"/>
      <c r="AH788" s="60"/>
      <c r="AI788" s="61"/>
      <c r="AM788" s="62"/>
      <c r="AN788" s="62"/>
      <c r="AO788" s="62"/>
      <c r="AP788" s="62"/>
    </row>
    <row r="789" spans="4:42" s="36" customFormat="1" ht="24">
      <c r="D789" s="63"/>
      <c r="Z789" s="64"/>
      <c r="AF789" s="64"/>
      <c r="AG789" s="62"/>
      <c r="AH789" s="60"/>
      <c r="AI789" s="61"/>
      <c r="AM789" s="62"/>
      <c r="AN789" s="62"/>
      <c r="AO789" s="62"/>
      <c r="AP789" s="62"/>
    </row>
    <row r="790" spans="4:42" s="36" customFormat="1" ht="24">
      <c r="D790" s="63"/>
      <c r="Z790" s="64"/>
      <c r="AF790" s="64"/>
      <c r="AG790" s="62"/>
      <c r="AH790" s="60"/>
      <c r="AI790" s="61"/>
      <c r="AM790" s="62"/>
      <c r="AN790" s="62"/>
      <c r="AO790" s="62"/>
      <c r="AP790" s="62"/>
    </row>
    <row r="791" spans="4:42" s="36" customFormat="1" ht="24">
      <c r="D791" s="63"/>
      <c r="Z791" s="64"/>
      <c r="AF791" s="64"/>
      <c r="AG791" s="62"/>
      <c r="AH791" s="60"/>
      <c r="AI791" s="61"/>
      <c r="AM791" s="62"/>
      <c r="AN791" s="62"/>
      <c r="AO791" s="62"/>
      <c r="AP791" s="62"/>
    </row>
    <row r="792" spans="4:42" s="36" customFormat="1" ht="24">
      <c r="D792" s="63"/>
      <c r="Z792" s="64"/>
      <c r="AF792" s="64"/>
      <c r="AG792" s="62"/>
      <c r="AH792" s="60"/>
      <c r="AI792" s="61"/>
      <c r="AM792" s="62"/>
      <c r="AN792" s="62"/>
      <c r="AO792" s="62"/>
      <c r="AP792" s="62"/>
    </row>
    <row r="793" spans="4:42" s="36" customFormat="1" ht="24">
      <c r="D793" s="63"/>
      <c r="Z793" s="64"/>
      <c r="AF793" s="64"/>
      <c r="AG793" s="62"/>
      <c r="AH793" s="60"/>
      <c r="AI793" s="61"/>
      <c r="AM793" s="62"/>
      <c r="AN793" s="62"/>
      <c r="AO793" s="62"/>
      <c r="AP793" s="62"/>
    </row>
    <row r="794" spans="4:42" s="36" customFormat="1" ht="24">
      <c r="D794" s="63"/>
      <c r="Z794" s="64"/>
      <c r="AF794" s="64"/>
      <c r="AG794" s="62"/>
      <c r="AH794" s="60"/>
      <c r="AI794" s="61"/>
      <c r="AM794" s="62"/>
      <c r="AN794" s="62"/>
      <c r="AO794" s="62"/>
      <c r="AP794" s="62"/>
    </row>
    <row r="795" spans="4:42" s="36" customFormat="1" ht="24">
      <c r="D795" s="63"/>
      <c r="Z795" s="64"/>
      <c r="AF795" s="64"/>
      <c r="AG795" s="62"/>
      <c r="AH795" s="60"/>
      <c r="AI795" s="61"/>
      <c r="AM795" s="62"/>
      <c r="AN795" s="62"/>
      <c r="AO795" s="62"/>
      <c r="AP795" s="62"/>
    </row>
    <row r="796" spans="4:42" s="36" customFormat="1" ht="24">
      <c r="D796" s="63"/>
      <c r="Z796" s="64"/>
      <c r="AF796" s="64"/>
      <c r="AG796" s="62"/>
      <c r="AH796" s="60"/>
      <c r="AI796" s="61"/>
      <c r="AM796" s="62"/>
      <c r="AN796" s="62"/>
      <c r="AO796" s="62"/>
      <c r="AP796" s="62"/>
    </row>
    <row r="797" spans="4:42" s="36" customFormat="1" ht="24">
      <c r="D797" s="63"/>
      <c r="Z797" s="64"/>
      <c r="AF797" s="64"/>
      <c r="AG797" s="62"/>
      <c r="AH797" s="60"/>
      <c r="AI797" s="61"/>
      <c r="AM797" s="62"/>
      <c r="AN797" s="62"/>
      <c r="AO797" s="62"/>
      <c r="AP797" s="62"/>
    </row>
    <row r="798" spans="4:42" s="36" customFormat="1" ht="24">
      <c r="D798" s="63"/>
      <c r="Z798" s="64"/>
      <c r="AF798" s="64"/>
      <c r="AG798" s="62"/>
      <c r="AH798" s="60"/>
      <c r="AI798" s="61"/>
      <c r="AM798" s="62"/>
      <c r="AN798" s="62"/>
      <c r="AO798" s="62"/>
      <c r="AP798" s="62"/>
    </row>
    <row r="799" spans="4:42" s="36" customFormat="1" ht="24">
      <c r="D799" s="63"/>
      <c r="Z799" s="64"/>
      <c r="AF799" s="64"/>
      <c r="AG799" s="62"/>
      <c r="AH799" s="60"/>
      <c r="AI799" s="61"/>
      <c r="AM799" s="62"/>
      <c r="AN799" s="62"/>
      <c r="AO799" s="62"/>
      <c r="AP799" s="62"/>
    </row>
    <row r="800" spans="4:42" s="36" customFormat="1" ht="24">
      <c r="D800" s="63"/>
      <c r="Z800" s="64"/>
      <c r="AF800" s="64"/>
      <c r="AG800" s="62"/>
      <c r="AH800" s="60"/>
      <c r="AI800" s="61"/>
      <c r="AM800" s="62"/>
      <c r="AN800" s="62"/>
      <c r="AO800" s="62"/>
      <c r="AP800" s="62"/>
    </row>
    <row r="801" spans="4:42" s="36" customFormat="1" ht="24">
      <c r="D801" s="63"/>
      <c r="Z801" s="64"/>
      <c r="AF801" s="64"/>
      <c r="AG801" s="62"/>
      <c r="AH801" s="60"/>
      <c r="AI801" s="61"/>
      <c r="AM801" s="62"/>
      <c r="AN801" s="62"/>
      <c r="AO801" s="62"/>
      <c r="AP801" s="62"/>
    </row>
    <row r="802" spans="4:42" s="36" customFormat="1" ht="24">
      <c r="D802" s="63"/>
      <c r="Z802" s="64"/>
      <c r="AF802" s="64"/>
      <c r="AG802" s="62"/>
      <c r="AH802" s="60"/>
      <c r="AI802" s="61"/>
      <c r="AM802" s="62"/>
      <c r="AN802" s="62"/>
      <c r="AO802" s="62"/>
      <c r="AP802" s="62"/>
    </row>
    <row r="803" spans="4:42" s="36" customFormat="1" ht="24">
      <c r="D803" s="63"/>
      <c r="Z803" s="64"/>
      <c r="AF803" s="64"/>
      <c r="AG803" s="62"/>
      <c r="AH803" s="60"/>
      <c r="AI803" s="61"/>
      <c r="AM803" s="62"/>
      <c r="AN803" s="62"/>
      <c r="AO803" s="62"/>
      <c r="AP803" s="62"/>
    </row>
    <row r="804" spans="4:42" s="36" customFormat="1" ht="24">
      <c r="D804" s="63"/>
      <c r="Z804" s="64"/>
      <c r="AF804" s="64"/>
      <c r="AG804" s="62"/>
      <c r="AH804" s="60"/>
      <c r="AI804" s="61"/>
      <c r="AM804" s="62"/>
      <c r="AN804" s="62"/>
      <c r="AO804" s="62"/>
      <c r="AP804" s="62"/>
    </row>
    <row r="805" spans="4:42" s="36" customFormat="1" ht="24">
      <c r="D805" s="63"/>
      <c r="Z805" s="64"/>
      <c r="AF805" s="64"/>
      <c r="AG805" s="62"/>
      <c r="AH805" s="60"/>
      <c r="AI805" s="61"/>
      <c r="AM805" s="62"/>
      <c r="AN805" s="62"/>
      <c r="AO805" s="62"/>
      <c r="AP805" s="62"/>
    </row>
    <row r="806" spans="4:42" s="36" customFormat="1" ht="24">
      <c r="D806" s="63"/>
      <c r="Z806" s="64"/>
      <c r="AF806" s="64"/>
      <c r="AG806" s="62"/>
      <c r="AH806" s="60"/>
      <c r="AI806" s="61"/>
      <c r="AM806" s="62"/>
      <c r="AN806" s="62"/>
      <c r="AO806" s="62"/>
      <c r="AP806" s="62"/>
    </row>
    <row r="807" spans="4:42" s="36" customFormat="1" ht="24">
      <c r="D807" s="63"/>
      <c r="Z807" s="64"/>
      <c r="AF807" s="64"/>
      <c r="AG807" s="62"/>
      <c r="AH807" s="60"/>
      <c r="AI807" s="61"/>
      <c r="AM807" s="62"/>
      <c r="AN807" s="62"/>
      <c r="AO807" s="62"/>
      <c r="AP807" s="62"/>
    </row>
    <row r="808" spans="4:42" s="36" customFormat="1" ht="24">
      <c r="D808" s="63"/>
      <c r="Z808" s="64"/>
      <c r="AF808" s="64"/>
      <c r="AG808" s="62"/>
      <c r="AH808" s="60"/>
      <c r="AI808" s="61"/>
      <c r="AM808" s="62"/>
      <c r="AN808" s="62"/>
      <c r="AO808" s="62"/>
      <c r="AP808" s="62"/>
    </row>
    <row r="809" spans="4:42" s="36" customFormat="1" ht="24">
      <c r="D809" s="63"/>
      <c r="Z809" s="64"/>
      <c r="AF809" s="64"/>
      <c r="AG809" s="62"/>
      <c r="AH809" s="60"/>
      <c r="AI809" s="61"/>
      <c r="AM809" s="62"/>
      <c r="AN809" s="62"/>
      <c r="AO809" s="62"/>
      <c r="AP809" s="62"/>
    </row>
    <row r="810" spans="4:42" s="36" customFormat="1" ht="24">
      <c r="D810" s="63"/>
      <c r="Z810" s="64"/>
      <c r="AF810" s="64"/>
      <c r="AG810" s="62"/>
      <c r="AH810" s="60"/>
      <c r="AI810" s="61"/>
      <c r="AM810" s="62"/>
      <c r="AN810" s="62"/>
      <c r="AO810" s="62"/>
      <c r="AP810" s="62"/>
    </row>
    <row r="811" spans="4:42" s="36" customFormat="1" ht="24">
      <c r="D811" s="63"/>
      <c r="Z811" s="64"/>
      <c r="AF811" s="64"/>
      <c r="AG811" s="62"/>
      <c r="AH811" s="60"/>
      <c r="AI811" s="61"/>
      <c r="AM811" s="62"/>
      <c r="AN811" s="62"/>
      <c r="AO811" s="62"/>
      <c r="AP811" s="62"/>
    </row>
    <row r="812" spans="4:42" s="36" customFormat="1" ht="24">
      <c r="D812" s="63"/>
      <c r="Z812" s="64"/>
      <c r="AF812" s="64"/>
      <c r="AG812" s="62"/>
      <c r="AH812" s="60"/>
      <c r="AI812" s="61"/>
      <c r="AM812" s="62"/>
      <c r="AN812" s="62"/>
      <c r="AO812" s="62"/>
      <c r="AP812" s="62"/>
    </row>
    <row r="813" spans="4:42" s="36" customFormat="1" ht="24">
      <c r="D813" s="63"/>
      <c r="Z813" s="64"/>
      <c r="AF813" s="64"/>
      <c r="AG813" s="62"/>
      <c r="AH813" s="60"/>
      <c r="AI813" s="61"/>
      <c r="AM813" s="62"/>
      <c r="AN813" s="62"/>
      <c r="AO813" s="62"/>
      <c r="AP813" s="62"/>
    </row>
    <row r="814" spans="4:42" s="36" customFormat="1" ht="24">
      <c r="D814" s="63"/>
      <c r="Z814" s="64"/>
      <c r="AF814" s="64"/>
      <c r="AG814" s="62"/>
      <c r="AH814" s="60"/>
      <c r="AI814" s="61"/>
      <c r="AM814" s="62"/>
      <c r="AN814" s="62"/>
      <c r="AO814" s="62"/>
      <c r="AP814" s="62"/>
    </row>
    <row r="815" spans="4:42" s="36" customFormat="1" ht="24">
      <c r="D815" s="63"/>
      <c r="Z815" s="64"/>
      <c r="AF815" s="64"/>
      <c r="AG815" s="62"/>
      <c r="AH815" s="60"/>
      <c r="AI815" s="61"/>
      <c r="AM815" s="62"/>
      <c r="AN815" s="62"/>
      <c r="AO815" s="62"/>
      <c r="AP815" s="62"/>
    </row>
    <row r="816" spans="4:42" s="36" customFormat="1" ht="24">
      <c r="D816" s="63"/>
      <c r="Z816" s="64"/>
      <c r="AF816" s="64"/>
      <c r="AG816" s="62"/>
      <c r="AH816" s="60"/>
      <c r="AI816" s="61"/>
      <c r="AM816" s="62"/>
      <c r="AN816" s="62"/>
      <c r="AO816" s="62"/>
      <c r="AP816" s="62"/>
    </row>
    <row r="817" spans="4:42" s="36" customFormat="1" ht="24">
      <c r="D817" s="63"/>
      <c r="Z817" s="64"/>
      <c r="AF817" s="64"/>
      <c r="AG817" s="62"/>
      <c r="AH817" s="60"/>
      <c r="AI817" s="61"/>
      <c r="AM817" s="62"/>
      <c r="AN817" s="62"/>
      <c r="AO817" s="62"/>
      <c r="AP817" s="62"/>
    </row>
    <row r="818" spans="4:42" s="36" customFormat="1" ht="24">
      <c r="D818" s="63"/>
      <c r="Z818" s="64"/>
      <c r="AF818" s="64"/>
      <c r="AG818" s="62"/>
      <c r="AH818" s="60"/>
      <c r="AI818" s="61"/>
      <c r="AM818" s="62"/>
      <c r="AN818" s="62"/>
      <c r="AO818" s="62"/>
      <c r="AP818" s="62"/>
    </row>
    <row r="819" spans="4:42" s="36" customFormat="1" ht="24">
      <c r="D819" s="63"/>
      <c r="Z819" s="64"/>
      <c r="AF819" s="64"/>
      <c r="AG819" s="62"/>
      <c r="AH819" s="60"/>
      <c r="AI819" s="61"/>
      <c r="AM819" s="62"/>
      <c r="AN819" s="62"/>
      <c r="AO819" s="62"/>
      <c r="AP819" s="62"/>
    </row>
    <row r="820" spans="4:42" s="36" customFormat="1" ht="24">
      <c r="D820" s="63"/>
      <c r="Z820" s="64"/>
      <c r="AF820" s="64"/>
      <c r="AG820" s="62"/>
      <c r="AH820" s="60"/>
      <c r="AI820" s="61"/>
      <c r="AM820" s="62"/>
      <c r="AN820" s="62"/>
      <c r="AO820" s="62"/>
      <c r="AP820" s="62"/>
    </row>
    <row r="821" spans="4:42" s="36" customFormat="1" ht="24">
      <c r="D821" s="63"/>
      <c r="Z821" s="64"/>
      <c r="AF821" s="64"/>
      <c r="AG821" s="62"/>
      <c r="AH821" s="60"/>
      <c r="AI821" s="61"/>
      <c r="AM821" s="62"/>
      <c r="AN821" s="62"/>
      <c r="AO821" s="62"/>
      <c r="AP821" s="62"/>
    </row>
    <row r="822" spans="4:42" s="36" customFormat="1" ht="24">
      <c r="D822" s="63"/>
      <c r="Z822" s="64"/>
      <c r="AF822" s="64"/>
      <c r="AG822" s="62"/>
      <c r="AH822" s="60"/>
      <c r="AI822" s="61"/>
      <c r="AM822" s="62"/>
      <c r="AN822" s="62"/>
      <c r="AO822" s="62"/>
      <c r="AP822" s="62"/>
    </row>
    <row r="823" spans="4:42" s="36" customFormat="1" ht="24">
      <c r="D823" s="63"/>
      <c r="Z823" s="64"/>
      <c r="AF823" s="64"/>
      <c r="AG823" s="62"/>
      <c r="AH823" s="60"/>
      <c r="AI823" s="61"/>
      <c r="AM823" s="62"/>
      <c r="AN823" s="62"/>
      <c r="AO823" s="62"/>
      <c r="AP823" s="62"/>
    </row>
    <row r="824" spans="4:42" s="36" customFormat="1" ht="24">
      <c r="D824" s="63"/>
      <c r="Z824" s="64"/>
      <c r="AF824" s="64"/>
      <c r="AG824" s="62"/>
      <c r="AH824" s="60"/>
      <c r="AI824" s="61"/>
      <c r="AM824" s="62"/>
      <c r="AN824" s="62"/>
      <c r="AO824" s="62"/>
      <c r="AP824" s="62"/>
    </row>
    <row r="825" spans="4:42" s="36" customFormat="1" ht="24">
      <c r="D825" s="63"/>
      <c r="Z825" s="64"/>
      <c r="AF825" s="64"/>
      <c r="AG825" s="62"/>
      <c r="AH825" s="60"/>
      <c r="AI825" s="61"/>
      <c r="AM825" s="62"/>
      <c r="AN825" s="62"/>
      <c r="AO825" s="62"/>
      <c r="AP825" s="62"/>
    </row>
    <row r="826" spans="4:42" s="36" customFormat="1" ht="24">
      <c r="D826" s="63"/>
      <c r="Z826" s="64"/>
      <c r="AF826" s="64"/>
      <c r="AG826" s="62"/>
      <c r="AH826" s="60"/>
      <c r="AI826" s="61"/>
      <c r="AM826" s="62"/>
      <c r="AN826" s="62"/>
      <c r="AO826" s="62"/>
      <c r="AP826" s="62"/>
    </row>
    <row r="827" spans="4:42" s="36" customFormat="1" ht="24">
      <c r="D827" s="63"/>
      <c r="Z827" s="64"/>
      <c r="AF827" s="64"/>
      <c r="AG827" s="62"/>
      <c r="AH827" s="60"/>
      <c r="AI827" s="61"/>
      <c r="AM827" s="62"/>
      <c r="AN827" s="62"/>
      <c r="AO827" s="62"/>
      <c r="AP827" s="62"/>
    </row>
    <row r="828" spans="4:42" s="36" customFormat="1" ht="24">
      <c r="D828" s="63"/>
      <c r="Z828" s="64"/>
      <c r="AF828" s="64"/>
      <c r="AG828" s="62"/>
      <c r="AH828" s="60"/>
      <c r="AI828" s="61"/>
      <c r="AM828" s="62"/>
      <c r="AN828" s="62"/>
      <c r="AO828" s="62"/>
      <c r="AP828" s="62"/>
    </row>
    <row r="829" spans="4:42" s="36" customFormat="1" ht="24">
      <c r="D829" s="63"/>
      <c r="Z829" s="64"/>
      <c r="AF829" s="64"/>
      <c r="AG829" s="62"/>
      <c r="AH829" s="60"/>
      <c r="AI829" s="61"/>
      <c r="AM829" s="62"/>
      <c r="AN829" s="62"/>
      <c r="AO829" s="62"/>
      <c r="AP829" s="62"/>
    </row>
    <row r="830" spans="4:42" s="36" customFormat="1" ht="24">
      <c r="D830" s="63"/>
      <c r="Z830" s="64"/>
      <c r="AF830" s="64"/>
      <c r="AG830" s="62"/>
      <c r="AH830" s="60"/>
      <c r="AI830" s="61"/>
      <c r="AM830" s="62"/>
      <c r="AN830" s="62"/>
      <c r="AO830" s="62"/>
      <c r="AP830" s="62"/>
    </row>
    <row r="831" spans="4:42" s="36" customFormat="1" ht="24">
      <c r="D831" s="63"/>
      <c r="Z831" s="64"/>
      <c r="AF831" s="64"/>
      <c r="AG831" s="62"/>
      <c r="AH831" s="60"/>
      <c r="AI831" s="61"/>
      <c r="AM831" s="62"/>
      <c r="AN831" s="62"/>
      <c r="AO831" s="62"/>
      <c r="AP831" s="62"/>
    </row>
    <row r="832" spans="4:42" s="36" customFormat="1" ht="24">
      <c r="D832" s="63"/>
      <c r="Z832" s="64"/>
      <c r="AF832" s="64"/>
      <c r="AG832" s="62"/>
      <c r="AH832" s="60"/>
      <c r="AI832" s="61"/>
      <c r="AM832" s="62"/>
      <c r="AN832" s="62"/>
      <c r="AO832" s="62"/>
      <c r="AP832" s="62"/>
    </row>
    <row r="833" spans="4:42" s="36" customFormat="1" ht="24">
      <c r="D833" s="63"/>
      <c r="Z833" s="64"/>
      <c r="AF833" s="64"/>
      <c r="AG833" s="62"/>
      <c r="AH833" s="60"/>
      <c r="AI833" s="61"/>
      <c r="AM833" s="62"/>
      <c r="AN833" s="62"/>
      <c r="AO833" s="62"/>
      <c r="AP833" s="62"/>
    </row>
    <row r="834" spans="4:42" s="36" customFormat="1" ht="24">
      <c r="D834" s="63"/>
      <c r="Z834" s="64"/>
      <c r="AF834" s="64"/>
      <c r="AG834" s="62"/>
      <c r="AH834" s="60"/>
      <c r="AI834" s="61"/>
      <c r="AM834" s="62"/>
      <c r="AN834" s="62"/>
      <c r="AO834" s="62"/>
      <c r="AP834" s="62"/>
    </row>
    <row r="835" spans="4:42" s="36" customFormat="1" ht="24">
      <c r="D835" s="63"/>
      <c r="Z835" s="64"/>
      <c r="AF835" s="64"/>
      <c r="AG835" s="62"/>
      <c r="AH835" s="60"/>
      <c r="AI835" s="61"/>
      <c r="AM835" s="62"/>
      <c r="AN835" s="62"/>
      <c r="AO835" s="62"/>
      <c r="AP835" s="62"/>
    </row>
    <row r="836" spans="4:42" s="36" customFormat="1" ht="24">
      <c r="D836" s="63"/>
      <c r="Z836" s="64"/>
      <c r="AF836" s="64"/>
      <c r="AG836" s="62"/>
      <c r="AH836" s="60"/>
      <c r="AI836" s="61"/>
      <c r="AM836" s="62"/>
      <c r="AN836" s="62"/>
      <c r="AO836" s="62"/>
      <c r="AP836" s="62"/>
    </row>
    <row r="837" spans="4:42" s="36" customFormat="1" ht="24">
      <c r="D837" s="63"/>
      <c r="Z837" s="64"/>
      <c r="AF837" s="64"/>
      <c r="AG837" s="62"/>
      <c r="AH837" s="60"/>
      <c r="AI837" s="61"/>
      <c r="AM837" s="62"/>
      <c r="AN837" s="62"/>
      <c r="AO837" s="62"/>
      <c r="AP837" s="62"/>
    </row>
    <row r="838" spans="4:42" s="36" customFormat="1" ht="24">
      <c r="D838" s="63"/>
      <c r="Z838" s="64"/>
      <c r="AF838" s="64"/>
      <c r="AG838" s="62"/>
      <c r="AH838" s="60"/>
      <c r="AI838" s="61"/>
      <c r="AM838" s="62"/>
      <c r="AN838" s="62"/>
      <c r="AO838" s="62"/>
      <c r="AP838" s="62"/>
    </row>
    <row r="839" spans="4:42" s="36" customFormat="1" ht="24">
      <c r="D839" s="63"/>
      <c r="Z839" s="64"/>
      <c r="AF839" s="64"/>
      <c r="AG839" s="62"/>
      <c r="AH839" s="60"/>
      <c r="AI839" s="61"/>
      <c r="AM839" s="62"/>
      <c r="AN839" s="62"/>
      <c r="AO839" s="62"/>
      <c r="AP839" s="62"/>
    </row>
    <row r="840" spans="4:42" s="36" customFormat="1" ht="24">
      <c r="D840" s="63"/>
      <c r="Z840" s="64"/>
      <c r="AF840" s="64"/>
      <c r="AG840" s="62"/>
      <c r="AH840" s="60"/>
      <c r="AI840" s="61"/>
      <c r="AM840" s="62"/>
      <c r="AN840" s="62"/>
      <c r="AO840" s="62"/>
      <c r="AP840" s="62"/>
    </row>
    <row r="841" spans="4:42" s="36" customFormat="1" ht="24">
      <c r="D841" s="63"/>
      <c r="Z841" s="64"/>
      <c r="AF841" s="64"/>
      <c r="AG841" s="62"/>
      <c r="AH841" s="60"/>
      <c r="AI841" s="61"/>
      <c r="AM841" s="62"/>
      <c r="AN841" s="62"/>
      <c r="AO841" s="62"/>
      <c r="AP841" s="62"/>
    </row>
    <row r="842" spans="4:42" s="36" customFormat="1" ht="24">
      <c r="D842" s="63"/>
      <c r="Z842" s="64"/>
      <c r="AF842" s="64"/>
      <c r="AG842" s="62"/>
      <c r="AH842" s="60"/>
      <c r="AI842" s="61"/>
      <c r="AM842" s="62"/>
      <c r="AN842" s="62"/>
      <c r="AO842" s="62"/>
      <c r="AP842" s="62"/>
    </row>
    <row r="843" spans="4:42" s="36" customFormat="1" ht="24">
      <c r="D843" s="63"/>
      <c r="Z843" s="64"/>
      <c r="AF843" s="64"/>
      <c r="AG843" s="62"/>
      <c r="AH843" s="60"/>
      <c r="AI843" s="61"/>
      <c r="AM843" s="62"/>
      <c r="AN843" s="62"/>
      <c r="AO843" s="62"/>
      <c r="AP843" s="62"/>
    </row>
    <row r="844" spans="4:42" s="36" customFormat="1" ht="24">
      <c r="D844" s="63"/>
      <c r="Z844" s="64"/>
      <c r="AF844" s="64"/>
      <c r="AG844" s="62"/>
      <c r="AH844" s="60"/>
      <c r="AI844" s="61"/>
      <c r="AM844" s="62"/>
      <c r="AN844" s="62"/>
      <c r="AO844" s="62"/>
      <c r="AP844" s="62"/>
    </row>
    <row r="845" spans="4:42" s="36" customFormat="1" ht="24">
      <c r="D845" s="63"/>
      <c r="Z845" s="64"/>
      <c r="AF845" s="64"/>
      <c r="AG845" s="62"/>
      <c r="AH845" s="60"/>
      <c r="AI845" s="61"/>
      <c r="AM845" s="62"/>
      <c r="AN845" s="62"/>
      <c r="AO845" s="62"/>
      <c r="AP845" s="62"/>
    </row>
    <row r="846" spans="4:42" s="36" customFormat="1" ht="24">
      <c r="D846" s="63"/>
      <c r="Z846" s="64"/>
      <c r="AF846" s="64"/>
      <c r="AG846" s="62"/>
      <c r="AH846" s="60"/>
      <c r="AI846" s="61"/>
      <c r="AM846" s="62"/>
      <c r="AN846" s="62"/>
      <c r="AO846" s="62"/>
      <c r="AP846" s="62"/>
    </row>
    <row r="847" spans="4:42" s="36" customFormat="1" ht="24">
      <c r="D847" s="63"/>
      <c r="Z847" s="64"/>
      <c r="AF847" s="64"/>
      <c r="AG847" s="62"/>
      <c r="AH847" s="60"/>
      <c r="AI847" s="61"/>
      <c r="AM847" s="62"/>
      <c r="AN847" s="62"/>
      <c r="AO847" s="62"/>
      <c r="AP847" s="62"/>
    </row>
    <row r="848" spans="4:42" s="36" customFormat="1" ht="24">
      <c r="D848" s="63"/>
      <c r="Z848" s="64"/>
      <c r="AF848" s="64"/>
      <c r="AG848" s="62"/>
      <c r="AH848" s="60"/>
      <c r="AI848" s="61"/>
      <c r="AM848" s="62"/>
      <c r="AN848" s="62"/>
      <c r="AO848" s="62"/>
      <c r="AP848" s="62"/>
    </row>
    <row r="849" spans="4:42" s="36" customFormat="1" ht="24">
      <c r="D849" s="63"/>
      <c r="Z849" s="64"/>
      <c r="AF849" s="64"/>
      <c r="AG849" s="62"/>
      <c r="AH849" s="60"/>
      <c r="AI849" s="61"/>
      <c r="AM849" s="62"/>
      <c r="AN849" s="62"/>
      <c r="AO849" s="62"/>
      <c r="AP849" s="62"/>
    </row>
    <row r="850" spans="4:42" s="36" customFormat="1" ht="24">
      <c r="D850" s="63"/>
      <c r="Z850" s="64"/>
      <c r="AF850" s="64"/>
      <c r="AG850" s="62"/>
      <c r="AH850" s="60"/>
      <c r="AI850" s="61"/>
      <c r="AM850" s="62"/>
      <c r="AN850" s="62"/>
      <c r="AO850" s="62"/>
      <c r="AP850" s="62"/>
    </row>
    <row r="851" spans="4:42" s="36" customFormat="1" ht="24">
      <c r="D851" s="63"/>
      <c r="Z851" s="64"/>
      <c r="AF851" s="64"/>
      <c r="AG851" s="62"/>
      <c r="AH851" s="60"/>
      <c r="AI851" s="61"/>
      <c r="AM851" s="62"/>
      <c r="AN851" s="62"/>
      <c r="AO851" s="62"/>
      <c r="AP851" s="62"/>
    </row>
    <row r="852" spans="4:42" s="36" customFormat="1" ht="24">
      <c r="D852" s="63"/>
      <c r="Z852" s="64"/>
      <c r="AF852" s="64"/>
      <c r="AG852" s="62"/>
      <c r="AH852" s="60"/>
      <c r="AI852" s="61"/>
      <c r="AM852" s="62"/>
      <c r="AN852" s="62"/>
      <c r="AO852" s="62"/>
      <c r="AP852" s="62"/>
    </row>
    <row r="853" spans="4:42" s="36" customFormat="1" ht="24">
      <c r="D853" s="63"/>
      <c r="Z853" s="64"/>
      <c r="AF853" s="64"/>
      <c r="AG853" s="62"/>
      <c r="AH853" s="60"/>
      <c r="AI853" s="61"/>
      <c r="AM853" s="62"/>
      <c r="AN853" s="62"/>
      <c r="AO853" s="62"/>
      <c r="AP853" s="62"/>
    </row>
    <row r="854" spans="4:42" s="36" customFormat="1" ht="24">
      <c r="D854" s="63"/>
      <c r="Z854" s="64"/>
      <c r="AF854" s="64"/>
      <c r="AG854" s="62"/>
      <c r="AH854" s="60"/>
      <c r="AI854" s="61"/>
      <c r="AM854" s="62"/>
      <c r="AN854" s="62"/>
      <c r="AO854" s="62"/>
      <c r="AP854" s="62"/>
    </row>
    <row r="855" spans="4:42" s="36" customFormat="1" ht="24">
      <c r="D855" s="63"/>
      <c r="Z855" s="64"/>
      <c r="AF855" s="64"/>
      <c r="AG855" s="62"/>
      <c r="AH855" s="60"/>
      <c r="AI855" s="61"/>
      <c r="AM855" s="62"/>
      <c r="AN855" s="62"/>
      <c r="AO855" s="62"/>
      <c r="AP855" s="62"/>
    </row>
    <row r="856" spans="4:42" s="36" customFormat="1" ht="24">
      <c r="D856" s="63"/>
      <c r="Z856" s="64"/>
      <c r="AF856" s="64"/>
      <c r="AG856" s="62"/>
      <c r="AH856" s="60"/>
      <c r="AI856" s="61"/>
      <c r="AM856" s="62"/>
      <c r="AN856" s="62"/>
      <c r="AO856" s="62"/>
      <c r="AP856" s="62"/>
    </row>
    <row r="857" spans="4:42" s="36" customFormat="1" ht="24">
      <c r="D857" s="63"/>
      <c r="Z857" s="64"/>
      <c r="AF857" s="64"/>
      <c r="AG857" s="62"/>
      <c r="AH857" s="60"/>
      <c r="AI857" s="61"/>
      <c r="AM857" s="62"/>
      <c r="AN857" s="62"/>
      <c r="AO857" s="62"/>
      <c r="AP857" s="62"/>
    </row>
    <row r="858" spans="4:42" s="36" customFormat="1" ht="24">
      <c r="D858" s="63"/>
      <c r="Z858" s="64"/>
      <c r="AF858" s="64"/>
      <c r="AG858" s="62"/>
      <c r="AH858" s="60"/>
      <c r="AI858" s="61"/>
      <c r="AM858" s="62"/>
      <c r="AN858" s="62"/>
      <c r="AO858" s="62"/>
      <c r="AP858" s="62"/>
    </row>
    <row r="859" spans="4:42" s="36" customFormat="1" ht="24">
      <c r="D859" s="63"/>
      <c r="Z859" s="64"/>
      <c r="AF859" s="64"/>
      <c r="AG859" s="62"/>
      <c r="AH859" s="60"/>
      <c r="AI859" s="61"/>
      <c r="AM859" s="62"/>
      <c r="AN859" s="62"/>
      <c r="AO859" s="62"/>
      <c r="AP859" s="62"/>
    </row>
    <row r="860" spans="4:42" s="36" customFormat="1" ht="24">
      <c r="D860" s="63"/>
      <c r="Z860" s="64"/>
      <c r="AF860" s="64"/>
      <c r="AG860" s="62"/>
      <c r="AH860" s="60"/>
      <c r="AI860" s="61"/>
      <c r="AM860" s="62"/>
      <c r="AN860" s="62"/>
      <c r="AO860" s="62"/>
      <c r="AP860" s="62"/>
    </row>
    <row r="861" spans="4:42" s="36" customFormat="1" ht="24">
      <c r="D861" s="63"/>
      <c r="Z861" s="64"/>
      <c r="AF861" s="64"/>
      <c r="AG861" s="62"/>
      <c r="AH861" s="60"/>
      <c r="AI861" s="61"/>
      <c r="AM861" s="62"/>
      <c r="AN861" s="62"/>
      <c r="AO861" s="62"/>
      <c r="AP861" s="62"/>
    </row>
    <row r="862" spans="4:42" s="36" customFormat="1" ht="24">
      <c r="D862" s="63"/>
      <c r="Z862" s="64"/>
      <c r="AF862" s="64"/>
      <c r="AG862" s="62"/>
      <c r="AH862" s="60"/>
      <c r="AI862" s="61"/>
      <c r="AM862" s="62"/>
      <c r="AN862" s="62"/>
      <c r="AO862" s="62"/>
      <c r="AP862" s="62"/>
    </row>
    <row r="863" spans="4:42" s="36" customFormat="1" ht="24">
      <c r="D863" s="63"/>
      <c r="Z863" s="64"/>
      <c r="AF863" s="64"/>
      <c r="AG863" s="62"/>
      <c r="AH863" s="60"/>
      <c r="AI863" s="61"/>
      <c r="AM863" s="62"/>
      <c r="AN863" s="62"/>
      <c r="AO863" s="62"/>
      <c r="AP863" s="62"/>
    </row>
    <row r="864" spans="4:42" s="36" customFormat="1" ht="24">
      <c r="D864" s="63"/>
      <c r="Z864" s="64"/>
      <c r="AF864" s="64"/>
      <c r="AG864" s="62"/>
      <c r="AH864" s="60"/>
      <c r="AI864" s="61"/>
      <c r="AM864" s="62"/>
      <c r="AN864" s="62"/>
      <c r="AO864" s="62"/>
      <c r="AP864" s="62"/>
    </row>
    <row r="865" spans="4:42" s="36" customFormat="1" ht="24">
      <c r="D865" s="63"/>
      <c r="Z865" s="64"/>
      <c r="AF865" s="64"/>
      <c r="AG865" s="62"/>
      <c r="AH865" s="60"/>
      <c r="AI865" s="61"/>
      <c r="AM865" s="62"/>
      <c r="AN865" s="62"/>
      <c r="AO865" s="62"/>
      <c r="AP865" s="62"/>
    </row>
    <row r="866" spans="4:42" s="36" customFormat="1" ht="24">
      <c r="D866" s="63"/>
      <c r="Z866" s="64"/>
      <c r="AF866" s="64"/>
      <c r="AG866" s="62"/>
      <c r="AH866" s="60"/>
      <c r="AI866" s="61"/>
      <c r="AM866" s="62"/>
      <c r="AN866" s="62"/>
      <c r="AO866" s="62"/>
      <c r="AP866" s="62"/>
    </row>
    <row r="867" spans="4:42" s="36" customFormat="1" ht="24">
      <c r="D867" s="63"/>
      <c r="Z867" s="64"/>
      <c r="AF867" s="64"/>
      <c r="AG867" s="62"/>
      <c r="AH867" s="60"/>
      <c r="AI867" s="61"/>
      <c r="AM867" s="62"/>
      <c r="AN867" s="62"/>
      <c r="AO867" s="62"/>
      <c r="AP867" s="62"/>
    </row>
    <row r="868" spans="4:42" s="36" customFormat="1" ht="24">
      <c r="D868" s="63"/>
      <c r="Z868" s="64"/>
      <c r="AF868" s="64"/>
      <c r="AG868" s="62"/>
      <c r="AH868" s="60"/>
      <c r="AI868" s="61"/>
      <c r="AM868" s="62"/>
      <c r="AN868" s="62"/>
      <c r="AO868" s="62"/>
      <c r="AP868" s="62"/>
    </row>
    <row r="869" spans="4:42" s="36" customFormat="1" ht="24">
      <c r="D869" s="63"/>
      <c r="Z869" s="64"/>
      <c r="AF869" s="64"/>
      <c r="AG869" s="62"/>
      <c r="AH869" s="60"/>
      <c r="AI869" s="61"/>
      <c r="AM869" s="62"/>
      <c r="AN869" s="62"/>
      <c r="AO869" s="62"/>
      <c r="AP869" s="62"/>
    </row>
    <row r="870" spans="4:42" s="36" customFormat="1" ht="24">
      <c r="D870" s="63"/>
      <c r="Z870" s="64"/>
      <c r="AF870" s="64"/>
      <c r="AG870" s="62"/>
      <c r="AH870" s="60"/>
      <c r="AI870" s="61"/>
      <c r="AM870" s="62"/>
      <c r="AN870" s="62"/>
      <c r="AO870" s="62"/>
      <c r="AP870" s="62"/>
    </row>
    <row r="871" spans="4:42" s="36" customFormat="1" ht="24">
      <c r="D871" s="63"/>
      <c r="Z871" s="64"/>
      <c r="AF871" s="64"/>
      <c r="AG871" s="62"/>
      <c r="AH871" s="60"/>
      <c r="AI871" s="61"/>
      <c r="AM871" s="62"/>
      <c r="AN871" s="62"/>
      <c r="AO871" s="62"/>
      <c r="AP871" s="62"/>
    </row>
    <row r="872" spans="4:42" s="36" customFormat="1" ht="24">
      <c r="D872" s="63"/>
      <c r="Z872" s="64"/>
      <c r="AF872" s="64"/>
      <c r="AG872" s="62"/>
      <c r="AH872" s="60"/>
      <c r="AI872" s="61"/>
      <c r="AM872" s="62"/>
      <c r="AN872" s="62"/>
      <c r="AO872" s="62"/>
      <c r="AP872" s="62"/>
    </row>
    <row r="873" spans="4:42" s="36" customFormat="1" ht="24">
      <c r="D873" s="63"/>
      <c r="Z873" s="64"/>
      <c r="AF873" s="64"/>
      <c r="AG873" s="62"/>
      <c r="AH873" s="60"/>
      <c r="AI873" s="61"/>
      <c r="AM873" s="62"/>
      <c r="AN873" s="62"/>
      <c r="AO873" s="62"/>
      <c r="AP873" s="62"/>
    </row>
    <row r="874" spans="4:42" s="36" customFormat="1" ht="24">
      <c r="D874" s="63"/>
      <c r="Z874" s="64"/>
      <c r="AF874" s="64"/>
      <c r="AG874" s="62"/>
      <c r="AH874" s="60"/>
      <c r="AI874" s="61"/>
      <c r="AM874" s="62"/>
      <c r="AN874" s="62"/>
      <c r="AO874" s="62"/>
      <c r="AP874" s="62"/>
    </row>
    <row r="875" spans="4:42" s="36" customFormat="1" ht="24">
      <c r="D875" s="63"/>
      <c r="Z875" s="64"/>
      <c r="AF875" s="64"/>
      <c r="AG875" s="62"/>
      <c r="AH875" s="60"/>
      <c r="AI875" s="61"/>
      <c r="AM875" s="62"/>
      <c r="AN875" s="62"/>
      <c r="AO875" s="62"/>
      <c r="AP875" s="62"/>
    </row>
    <row r="876" spans="4:42" s="36" customFormat="1" ht="24">
      <c r="D876" s="63"/>
      <c r="Z876" s="64"/>
      <c r="AF876" s="64"/>
      <c r="AG876" s="62"/>
      <c r="AH876" s="60"/>
      <c r="AI876" s="61"/>
      <c r="AM876" s="62"/>
      <c r="AN876" s="62"/>
      <c r="AO876" s="62"/>
      <c r="AP876" s="62"/>
    </row>
    <row r="877" spans="4:42" s="36" customFormat="1" ht="24">
      <c r="D877" s="63"/>
      <c r="Z877" s="64"/>
      <c r="AF877" s="64"/>
      <c r="AG877" s="62"/>
      <c r="AH877" s="60"/>
      <c r="AI877" s="61"/>
      <c r="AM877" s="62"/>
      <c r="AN877" s="62"/>
      <c r="AO877" s="62"/>
      <c r="AP877" s="62"/>
    </row>
    <row r="878" spans="4:42" s="36" customFormat="1" ht="24">
      <c r="D878" s="63"/>
      <c r="Z878" s="64"/>
      <c r="AF878" s="64"/>
      <c r="AG878" s="62"/>
      <c r="AH878" s="60"/>
      <c r="AI878" s="61"/>
      <c r="AM878" s="62"/>
      <c r="AN878" s="62"/>
      <c r="AO878" s="62"/>
      <c r="AP878" s="62"/>
    </row>
    <row r="879" spans="4:42" s="36" customFormat="1" ht="24">
      <c r="D879" s="63"/>
      <c r="Z879" s="64"/>
      <c r="AF879" s="64"/>
      <c r="AG879" s="62"/>
      <c r="AH879" s="60"/>
      <c r="AI879" s="61"/>
      <c r="AM879" s="62"/>
      <c r="AN879" s="62"/>
      <c r="AO879" s="62"/>
      <c r="AP879" s="62"/>
    </row>
    <row r="880" spans="4:42" s="36" customFormat="1" ht="24">
      <c r="D880" s="63"/>
      <c r="Z880" s="64"/>
      <c r="AF880" s="64"/>
      <c r="AG880" s="62"/>
      <c r="AH880" s="60"/>
      <c r="AI880" s="61"/>
      <c r="AM880" s="62"/>
      <c r="AN880" s="62"/>
      <c r="AO880" s="62"/>
      <c r="AP880" s="62"/>
    </row>
    <row r="881" spans="4:42" s="36" customFormat="1" ht="24">
      <c r="D881" s="63"/>
      <c r="Z881" s="64"/>
      <c r="AF881" s="64"/>
      <c r="AG881" s="62"/>
      <c r="AH881" s="60"/>
      <c r="AI881" s="61"/>
      <c r="AM881" s="62"/>
      <c r="AN881" s="62"/>
      <c r="AO881" s="62"/>
      <c r="AP881" s="62"/>
    </row>
    <row r="882" spans="4:42" s="36" customFormat="1" ht="24">
      <c r="D882" s="63"/>
      <c r="Z882" s="64"/>
      <c r="AF882" s="64"/>
      <c r="AG882" s="62"/>
      <c r="AH882" s="60"/>
      <c r="AI882" s="61"/>
      <c r="AM882" s="62"/>
      <c r="AN882" s="62"/>
      <c r="AO882" s="62"/>
      <c r="AP882" s="62"/>
    </row>
    <row r="883" spans="4:42" s="36" customFormat="1" ht="24">
      <c r="D883" s="63"/>
      <c r="Z883" s="64"/>
      <c r="AF883" s="64"/>
      <c r="AG883" s="62"/>
      <c r="AH883" s="60"/>
      <c r="AI883" s="61"/>
      <c r="AM883" s="62"/>
      <c r="AN883" s="62"/>
      <c r="AO883" s="62"/>
      <c r="AP883" s="62"/>
    </row>
    <row r="884" spans="4:42" s="36" customFormat="1" ht="24">
      <c r="D884" s="63"/>
      <c r="Z884" s="64"/>
      <c r="AF884" s="64"/>
      <c r="AG884" s="62"/>
      <c r="AH884" s="60"/>
      <c r="AI884" s="61"/>
      <c r="AM884" s="62"/>
      <c r="AN884" s="62"/>
      <c r="AO884" s="62"/>
      <c r="AP884" s="62"/>
    </row>
    <row r="885" spans="4:42" s="36" customFormat="1" ht="24">
      <c r="D885" s="63"/>
      <c r="Z885" s="64"/>
      <c r="AF885" s="64"/>
      <c r="AG885" s="62"/>
      <c r="AH885" s="60"/>
      <c r="AI885" s="61"/>
      <c r="AM885" s="62"/>
      <c r="AN885" s="62"/>
      <c r="AO885" s="62"/>
      <c r="AP885" s="62"/>
    </row>
    <row r="886" spans="4:42" s="36" customFormat="1" ht="24">
      <c r="D886" s="63"/>
      <c r="Z886" s="64"/>
      <c r="AF886" s="64"/>
      <c r="AG886" s="62"/>
      <c r="AH886" s="60"/>
      <c r="AI886" s="61"/>
      <c r="AM886" s="62"/>
      <c r="AN886" s="62"/>
      <c r="AO886" s="62"/>
      <c r="AP886" s="62"/>
    </row>
    <row r="887" spans="4:42" s="36" customFormat="1" ht="24">
      <c r="D887" s="63"/>
      <c r="Z887" s="64"/>
      <c r="AF887" s="64"/>
      <c r="AG887" s="62"/>
      <c r="AH887" s="60"/>
      <c r="AI887" s="61"/>
      <c r="AM887" s="62"/>
      <c r="AN887" s="62"/>
      <c r="AO887" s="62"/>
      <c r="AP887" s="62"/>
    </row>
    <row r="888" spans="4:42" s="36" customFormat="1" ht="24">
      <c r="D888" s="63"/>
      <c r="Z888" s="64"/>
      <c r="AF888" s="64"/>
      <c r="AG888" s="62"/>
      <c r="AH888" s="60"/>
      <c r="AI888" s="61"/>
      <c r="AM888" s="62"/>
      <c r="AN888" s="62"/>
      <c r="AO888" s="62"/>
      <c r="AP888" s="62"/>
    </row>
    <row r="889" spans="4:42" s="36" customFormat="1" ht="24">
      <c r="D889" s="63"/>
      <c r="Z889" s="64"/>
      <c r="AF889" s="64"/>
      <c r="AG889" s="62"/>
      <c r="AH889" s="60"/>
      <c r="AI889" s="61"/>
      <c r="AM889" s="62"/>
      <c r="AN889" s="62"/>
      <c r="AO889" s="62"/>
      <c r="AP889" s="62"/>
    </row>
    <row r="890" spans="4:42" s="36" customFormat="1" ht="24">
      <c r="D890" s="63"/>
      <c r="Z890" s="64"/>
      <c r="AF890" s="64"/>
      <c r="AG890" s="62"/>
      <c r="AH890" s="60"/>
      <c r="AI890" s="61"/>
      <c r="AM890" s="62"/>
      <c r="AN890" s="62"/>
      <c r="AO890" s="62"/>
      <c r="AP890" s="62"/>
    </row>
    <row r="891" spans="4:42" s="36" customFormat="1" ht="24">
      <c r="D891" s="63"/>
      <c r="Z891" s="64"/>
      <c r="AF891" s="64"/>
      <c r="AG891" s="62"/>
      <c r="AH891" s="60"/>
      <c r="AI891" s="61"/>
      <c r="AM891" s="62"/>
      <c r="AN891" s="62"/>
      <c r="AO891" s="62"/>
      <c r="AP891" s="62"/>
    </row>
    <row r="892" spans="4:42" s="36" customFormat="1" ht="24">
      <c r="D892" s="63"/>
      <c r="Z892" s="64"/>
      <c r="AF892" s="64"/>
      <c r="AG892" s="62"/>
      <c r="AH892" s="60"/>
      <c r="AI892" s="61"/>
      <c r="AM892" s="62"/>
      <c r="AN892" s="62"/>
      <c r="AO892" s="62"/>
      <c r="AP892" s="62"/>
    </row>
    <row r="893" spans="4:42" s="36" customFormat="1" ht="24">
      <c r="D893" s="63"/>
      <c r="Z893" s="64"/>
      <c r="AF893" s="64"/>
      <c r="AG893" s="62"/>
      <c r="AH893" s="60"/>
      <c r="AI893" s="61"/>
      <c r="AM893" s="62"/>
      <c r="AN893" s="62"/>
      <c r="AO893" s="62"/>
      <c r="AP893" s="62"/>
    </row>
    <row r="894" spans="4:42" s="36" customFormat="1" ht="24">
      <c r="D894" s="63"/>
      <c r="Z894" s="64"/>
      <c r="AF894" s="64"/>
      <c r="AG894" s="62"/>
      <c r="AH894" s="60"/>
      <c r="AI894" s="61"/>
      <c r="AM894" s="62"/>
      <c r="AN894" s="62"/>
      <c r="AO894" s="62"/>
      <c r="AP894" s="62"/>
    </row>
    <row r="895" spans="4:42" s="36" customFormat="1" ht="24">
      <c r="D895" s="63"/>
      <c r="Z895" s="64"/>
      <c r="AF895" s="64"/>
      <c r="AG895" s="62"/>
      <c r="AH895" s="60"/>
      <c r="AI895" s="61"/>
      <c r="AM895" s="62"/>
      <c r="AN895" s="62"/>
      <c r="AO895" s="62"/>
      <c r="AP895" s="62"/>
    </row>
    <row r="896" spans="4:42" s="36" customFormat="1" ht="24">
      <c r="D896" s="63"/>
      <c r="Z896" s="64"/>
      <c r="AF896" s="64"/>
      <c r="AG896" s="62"/>
      <c r="AH896" s="60"/>
      <c r="AI896" s="61"/>
      <c r="AM896" s="62"/>
      <c r="AN896" s="62"/>
      <c r="AO896" s="62"/>
      <c r="AP896" s="62"/>
    </row>
    <row r="897" spans="4:42" s="36" customFormat="1" ht="24">
      <c r="D897" s="63"/>
      <c r="Z897" s="64"/>
      <c r="AF897" s="64"/>
      <c r="AG897" s="62"/>
      <c r="AH897" s="60"/>
      <c r="AI897" s="61"/>
      <c r="AM897" s="62"/>
      <c r="AN897" s="62"/>
      <c r="AO897" s="62"/>
      <c r="AP897" s="62"/>
    </row>
    <row r="898" spans="4:42" s="36" customFormat="1" ht="24">
      <c r="D898" s="63"/>
      <c r="Z898" s="64"/>
      <c r="AF898" s="64"/>
      <c r="AG898" s="62"/>
      <c r="AH898" s="60"/>
      <c r="AI898" s="61"/>
      <c r="AM898" s="62"/>
      <c r="AN898" s="62"/>
      <c r="AO898" s="62"/>
      <c r="AP898" s="62"/>
    </row>
    <row r="899" spans="4:42" s="36" customFormat="1" ht="24">
      <c r="D899" s="63"/>
      <c r="Z899" s="64"/>
      <c r="AF899" s="64"/>
      <c r="AG899" s="62"/>
      <c r="AH899" s="60"/>
      <c r="AI899" s="61"/>
      <c r="AM899" s="62"/>
      <c r="AN899" s="62"/>
      <c r="AO899" s="62"/>
      <c r="AP899" s="62"/>
    </row>
    <row r="900" spans="4:42" s="36" customFormat="1" ht="24">
      <c r="D900" s="63"/>
      <c r="Z900" s="64"/>
      <c r="AF900" s="64"/>
      <c r="AG900" s="62"/>
      <c r="AH900" s="60"/>
      <c r="AI900" s="61"/>
      <c r="AM900" s="62"/>
      <c r="AN900" s="62"/>
      <c r="AO900" s="62"/>
      <c r="AP900" s="62"/>
    </row>
    <row r="901" spans="4:42" s="36" customFormat="1" ht="24">
      <c r="D901" s="63"/>
      <c r="Z901" s="64"/>
      <c r="AF901" s="64"/>
      <c r="AG901" s="62"/>
      <c r="AH901" s="60"/>
      <c r="AI901" s="61"/>
      <c r="AM901" s="62"/>
      <c r="AN901" s="62"/>
      <c r="AO901" s="62"/>
      <c r="AP901" s="62"/>
    </row>
    <row r="902" spans="4:42" s="36" customFormat="1" ht="24">
      <c r="D902" s="63"/>
      <c r="Z902" s="64"/>
      <c r="AF902" s="64"/>
      <c r="AG902" s="62"/>
      <c r="AH902" s="60"/>
      <c r="AI902" s="61"/>
      <c r="AM902" s="62"/>
      <c r="AN902" s="62"/>
      <c r="AO902" s="62"/>
      <c r="AP902" s="62"/>
    </row>
    <row r="903" spans="4:42" s="36" customFormat="1" ht="24">
      <c r="D903" s="63"/>
      <c r="Z903" s="64"/>
      <c r="AF903" s="64"/>
      <c r="AG903" s="62"/>
      <c r="AH903" s="60"/>
      <c r="AI903" s="61"/>
      <c r="AM903" s="62"/>
      <c r="AN903" s="62"/>
      <c r="AO903" s="62"/>
      <c r="AP903" s="62"/>
    </row>
    <row r="904" spans="4:42" s="36" customFormat="1" ht="24">
      <c r="D904" s="63"/>
      <c r="Z904" s="64"/>
      <c r="AF904" s="64"/>
      <c r="AG904" s="62"/>
      <c r="AH904" s="60"/>
      <c r="AI904" s="61"/>
      <c r="AM904" s="62"/>
      <c r="AN904" s="62"/>
      <c r="AO904" s="62"/>
      <c r="AP904" s="62"/>
    </row>
    <row r="905" spans="4:42" s="36" customFormat="1" ht="24">
      <c r="D905" s="63"/>
      <c r="Z905" s="64"/>
      <c r="AF905" s="64"/>
      <c r="AG905" s="62"/>
      <c r="AH905" s="60"/>
      <c r="AI905" s="61"/>
      <c r="AM905" s="62"/>
      <c r="AN905" s="62"/>
      <c r="AO905" s="62"/>
      <c r="AP905" s="62"/>
    </row>
    <row r="906" spans="4:42" s="36" customFormat="1" ht="24">
      <c r="D906" s="63"/>
      <c r="Z906" s="64"/>
      <c r="AF906" s="64"/>
      <c r="AG906" s="62"/>
      <c r="AH906" s="60"/>
      <c r="AI906" s="61"/>
      <c r="AM906" s="62"/>
      <c r="AN906" s="62"/>
      <c r="AO906" s="62"/>
      <c r="AP906" s="62"/>
    </row>
    <row r="907" spans="4:42" s="36" customFormat="1" ht="24">
      <c r="D907" s="63"/>
      <c r="Z907" s="64"/>
      <c r="AF907" s="64"/>
      <c r="AG907" s="62"/>
      <c r="AH907" s="60"/>
      <c r="AI907" s="61"/>
      <c r="AM907" s="62"/>
      <c r="AN907" s="62"/>
      <c r="AO907" s="62"/>
      <c r="AP907" s="62"/>
    </row>
    <row r="908" spans="4:42" s="36" customFormat="1" ht="24">
      <c r="D908" s="63"/>
      <c r="Z908" s="64"/>
      <c r="AF908" s="64"/>
      <c r="AG908" s="62"/>
      <c r="AH908" s="60"/>
      <c r="AI908" s="61"/>
      <c r="AM908" s="62"/>
      <c r="AN908" s="62"/>
      <c r="AO908" s="62"/>
      <c r="AP908" s="62"/>
    </row>
    <row r="909" spans="4:42" s="36" customFormat="1" ht="24">
      <c r="D909" s="63"/>
      <c r="Z909" s="64"/>
      <c r="AF909" s="64"/>
      <c r="AG909" s="62"/>
      <c r="AH909" s="60"/>
      <c r="AI909" s="61"/>
      <c r="AM909" s="62"/>
      <c r="AN909" s="62"/>
      <c r="AO909" s="62"/>
      <c r="AP909" s="62"/>
    </row>
    <row r="910" spans="4:42" s="36" customFormat="1" ht="24">
      <c r="D910" s="63"/>
      <c r="Z910" s="64"/>
      <c r="AF910" s="64"/>
      <c r="AG910" s="62"/>
      <c r="AH910" s="60"/>
      <c r="AI910" s="61"/>
      <c r="AM910" s="62"/>
      <c r="AN910" s="62"/>
      <c r="AO910" s="62"/>
      <c r="AP910" s="62"/>
    </row>
    <row r="911" spans="4:42" s="36" customFormat="1" ht="24">
      <c r="D911" s="63"/>
      <c r="Z911" s="64"/>
      <c r="AF911" s="64"/>
      <c r="AG911" s="62"/>
      <c r="AH911" s="60"/>
      <c r="AI911" s="61"/>
      <c r="AM911" s="62"/>
      <c r="AN911" s="62"/>
      <c r="AO911" s="62"/>
      <c r="AP911" s="62"/>
    </row>
    <row r="912" spans="4:42" s="36" customFormat="1" ht="24">
      <c r="D912" s="63"/>
      <c r="Z912" s="64"/>
      <c r="AF912" s="64"/>
      <c r="AG912" s="62"/>
      <c r="AH912" s="60"/>
      <c r="AI912" s="61"/>
      <c r="AM912" s="62"/>
      <c r="AN912" s="62"/>
      <c r="AO912" s="62"/>
      <c r="AP912" s="62"/>
    </row>
    <row r="913" spans="4:42" s="36" customFormat="1" ht="24">
      <c r="D913" s="63"/>
      <c r="Z913" s="64"/>
      <c r="AF913" s="64"/>
      <c r="AG913" s="62"/>
      <c r="AH913" s="60"/>
      <c r="AI913" s="61"/>
      <c r="AM913" s="62"/>
      <c r="AN913" s="62"/>
      <c r="AO913" s="62"/>
      <c r="AP913" s="62"/>
    </row>
    <row r="914" spans="4:42" s="36" customFormat="1" ht="24">
      <c r="D914" s="63"/>
      <c r="Z914" s="64"/>
      <c r="AF914" s="64"/>
      <c r="AG914" s="62"/>
      <c r="AH914" s="60"/>
      <c r="AI914" s="61"/>
      <c r="AM914" s="62"/>
      <c r="AN914" s="62"/>
      <c r="AO914" s="62"/>
      <c r="AP914" s="62"/>
    </row>
    <row r="915" spans="4:42" s="36" customFormat="1" ht="24">
      <c r="D915" s="63"/>
      <c r="Z915" s="64"/>
      <c r="AF915" s="64"/>
      <c r="AG915" s="62"/>
      <c r="AH915" s="60"/>
      <c r="AI915" s="61"/>
      <c r="AM915" s="62"/>
      <c r="AN915" s="62"/>
      <c r="AO915" s="62"/>
      <c r="AP915" s="62"/>
    </row>
    <row r="916" spans="4:42" s="36" customFormat="1" ht="24">
      <c r="D916" s="63"/>
      <c r="Z916" s="64"/>
      <c r="AF916" s="64"/>
      <c r="AG916" s="62"/>
      <c r="AH916" s="60"/>
      <c r="AI916" s="61"/>
      <c r="AM916" s="62"/>
      <c r="AN916" s="62"/>
      <c r="AO916" s="62"/>
      <c r="AP916" s="62"/>
    </row>
    <row r="917" spans="4:42" s="36" customFormat="1" ht="24">
      <c r="D917" s="63"/>
      <c r="Z917" s="64"/>
      <c r="AF917" s="64"/>
      <c r="AG917" s="62"/>
      <c r="AH917" s="60"/>
      <c r="AI917" s="61"/>
      <c r="AM917" s="62"/>
      <c r="AN917" s="62"/>
      <c r="AO917" s="62"/>
      <c r="AP917" s="62"/>
    </row>
    <row r="918" spans="4:42" s="36" customFormat="1" ht="24">
      <c r="D918" s="63"/>
      <c r="Z918" s="64"/>
      <c r="AF918" s="64"/>
      <c r="AG918" s="62"/>
      <c r="AH918" s="60"/>
      <c r="AI918" s="61"/>
      <c r="AM918" s="62"/>
      <c r="AN918" s="62"/>
      <c r="AO918" s="62"/>
      <c r="AP918" s="62"/>
    </row>
    <row r="919" spans="4:42" s="36" customFormat="1" ht="24">
      <c r="D919" s="63"/>
      <c r="Z919" s="64"/>
      <c r="AF919" s="64"/>
      <c r="AG919" s="62"/>
      <c r="AH919" s="60"/>
      <c r="AI919" s="61"/>
      <c r="AM919" s="62"/>
      <c r="AN919" s="62"/>
      <c r="AO919" s="62"/>
      <c r="AP919" s="62"/>
    </row>
    <row r="920" spans="4:42" s="36" customFormat="1" ht="24">
      <c r="D920" s="63"/>
      <c r="Z920" s="64"/>
      <c r="AF920" s="64"/>
      <c r="AG920" s="62"/>
      <c r="AH920" s="60"/>
      <c r="AI920" s="61"/>
      <c r="AM920" s="62"/>
      <c r="AN920" s="62"/>
      <c r="AO920" s="62"/>
      <c r="AP920" s="62"/>
    </row>
    <row r="921" spans="4:42" s="36" customFormat="1" ht="24">
      <c r="D921" s="63"/>
      <c r="Z921" s="64"/>
      <c r="AF921" s="64"/>
      <c r="AG921" s="62"/>
      <c r="AH921" s="60"/>
      <c r="AI921" s="61"/>
      <c r="AM921" s="62"/>
      <c r="AN921" s="62"/>
      <c r="AO921" s="62"/>
      <c r="AP921" s="62"/>
    </row>
    <row r="922" spans="4:42" s="36" customFormat="1" ht="24">
      <c r="D922" s="63"/>
      <c r="Z922" s="64"/>
      <c r="AF922" s="64"/>
      <c r="AG922" s="62"/>
      <c r="AH922" s="60"/>
      <c r="AI922" s="61"/>
      <c r="AM922" s="62"/>
      <c r="AN922" s="62"/>
      <c r="AO922" s="62"/>
      <c r="AP922" s="62"/>
    </row>
    <row r="923" spans="4:42" s="36" customFormat="1" ht="24">
      <c r="D923" s="63"/>
      <c r="Z923" s="64"/>
      <c r="AF923" s="64"/>
      <c r="AG923" s="62"/>
      <c r="AH923" s="60"/>
      <c r="AI923" s="61"/>
      <c r="AM923" s="62"/>
      <c r="AN923" s="62"/>
      <c r="AO923" s="62"/>
      <c r="AP923" s="62"/>
    </row>
    <row r="924" spans="4:42" s="36" customFormat="1" ht="24">
      <c r="D924" s="63"/>
      <c r="Z924" s="64"/>
      <c r="AF924" s="64"/>
      <c r="AG924" s="62"/>
      <c r="AH924" s="60"/>
      <c r="AI924" s="61"/>
      <c r="AM924" s="62"/>
      <c r="AN924" s="62"/>
      <c r="AO924" s="62"/>
      <c r="AP924" s="62"/>
    </row>
    <row r="925" spans="4:42" s="36" customFormat="1" ht="24">
      <c r="D925" s="63"/>
      <c r="Z925" s="64"/>
      <c r="AF925" s="64"/>
      <c r="AG925" s="62"/>
      <c r="AH925" s="60"/>
      <c r="AI925" s="61"/>
      <c r="AM925" s="62"/>
      <c r="AN925" s="62"/>
      <c r="AO925" s="62"/>
      <c r="AP925" s="62"/>
    </row>
    <row r="926" spans="4:42" s="36" customFormat="1" ht="24">
      <c r="D926" s="63"/>
      <c r="Z926" s="64"/>
      <c r="AF926" s="64"/>
      <c r="AG926" s="62"/>
      <c r="AH926" s="60"/>
      <c r="AI926" s="61"/>
      <c r="AM926" s="62"/>
      <c r="AN926" s="62"/>
      <c r="AO926" s="62"/>
      <c r="AP926" s="62"/>
    </row>
    <row r="927" spans="4:42" s="36" customFormat="1" ht="24">
      <c r="D927" s="63"/>
      <c r="Z927" s="64"/>
      <c r="AF927" s="64"/>
      <c r="AG927" s="62"/>
      <c r="AH927" s="60"/>
      <c r="AI927" s="61"/>
      <c r="AM927" s="62"/>
      <c r="AN927" s="62"/>
      <c r="AO927" s="62"/>
      <c r="AP927" s="62"/>
    </row>
    <row r="928" spans="4:42" s="36" customFormat="1" ht="24">
      <c r="D928" s="63"/>
      <c r="Z928" s="64"/>
      <c r="AF928" s="64"/>
      <c r="AG928" s="62"/>
      <c r="AH928" s="60"/>
      <c r="AI928" s="61"/>
      <c r="AM928" s="62"/>
      <c r="AN928" s="62"/>
      <c r="AO928" s="62"/>
      <c r="AP928" s="62"/>
    </row>
    <row r="929" spans="4:42" s="36" customFormat="1" ht="24">
      <c r="D929" s="63"/>
      <c r="Z929" s="64"/>
      <c r="AF929" s="64"/>
      <c r="AG929" s="62"/>
      <c r="AH929" s="60"/>
      <c r="AI929" s="61"/>
      <c r="AM929" s="62"/>
      <c r="AN929" s="62"/>
      <c r="AO929" s="62"/>
      <c r="AP929" s="62"/>
    </row>
    <row r="930" spans="4:42" s="36" customFormat="1" ht="24">
      <c r="D930" s="63"/>
      <c r="Z930" s="64"/>
      <c r="AF930" s="64"/>
      <c r="AG930" s="62"/>
      <c r="AH930" s="60"/>
      <c r="AI930" s="61"/>
      <c r="AM930" s="62"/>
      <c r="AN930" s="62"/>
      <c r="AO930" s="62"/>
      <c r="AP930" s="62"/>
    </row>
    <row r="931" spans="4:42" s="36" customFormat="1" ht="24">
      <c r="D931" s="63"/>
      <c r="Z931" s="64"/>
      <c r="AF931" s="64"/>
      <c r="AG931" s="62"/>
      <c r="AH931" s="60"/>
      <c r="AI931" s="61"/>
      <c r="AM931" s="62"/>
      <c r="AN931" s="62"/>
      <c r="AO931" s="62"/>
      <c r="AP931" s="62"/>
    </row>
    <row r="932" spans="4:42" s="36" customFormat="1" ht="24">
      <c r="D932" s="63"/>
      <c r="Z932" s="64"/>
      <c r="AF932" s="64"/>
      <c r="AG932" s="62"/>
      <c r="AH932" s="60"/>
      <c r="AI932" s="61"/>
      <c r="AM932" s="62"/>
      <c r="AN932" s="62"/>
      <c r="AO932" s="62"/>
      <c r="AP932" s="62"/>
    </row>
    <row r="933" spans="4:42" s="36" customFormat="1" ht="24">
      <c r="D933" s="63"/>
      <c r="Z933" s="64"/>
      <c r="AF933" s="64"/>
      <c r="AG933" s="62"/>
      <c r="AH933" s="60"/>
      <c r="AI933" s="61"/>
      <c r="AM933" s="62"/>
      <c r="AN933" s="62"/>
      <c r="AO933" s="62"/>
      <c r="AP933" s="62"/>
    </row>
    <row r="934" spans="4:42" s="36" customFormat="1" ht="24">
      <c r="D934" s="63"/>
      <c r="Z934" s="64"/>
      <c r="AF934" s="64"/>
      <c r="AG934" s="62"/>
      <c r="AH934" s="60"/>
      <c r="AI934" s="61"/>
      <c r="AM934" s="62"/>
      <c r="AN934" s="62"/>
      <c r="AO934" s="62"/>
      <c r="AP934" s="62"/>
    </row>
    <row r="935" spans="4:42" s="36" customFormat="1" ht="24">
      <c r="D935" s="63"/>
      <c r="Z935" s="64"/>
      <c r="AF935" s="64"/>
      <c r="AG935" s="62"/>
      <c r="AH935" s="60"/>
      <c r="AI935" s="61"/>
      <c r="AM935" s="62"/>
      <c r="AN935" s="62"/>
      <c r="AO935" s="62"/>
      <c r="AP935" s="62"/>
    </row>
    <row r="936" spans="4:42" s="36" customFormat="1" ht="24">
      <c r="D936" s="63"/>
      <c r="Z936" s="64"/>
      <c r="AF936" s="64"/>
      <c r="AG936" s="62"/>
      <c r="AH936" s="60"/>
      <c r="AI936" s="61"/>
      <c r="AM936" s="62"/>
      <c r="AN936" s="62"/>
      <c r="AO936" s="62"/>
      <c r="AP936" s="62"/>
    </row>
    <row r="937" spans="4:42" s="36" customFormat="1" ht="24">
      <c r="D937" s="63"/>
      <c r="Z937" s="64"/>
      <c r="AF937" s="64"/>
      <c r="AG937" s="62"/>
      <c r="AH937" s="60"/>
      <c r="AI937" s="61"/>
      <c r="AM937" s="62"/>
      <c r="AN937" s="62"/>
      <c r="AO937" s="62"/>
      <c r="AP937" s="62"/>
    </row>
    <row r="938" spans="4:42" s="36" customFormat="1" ht="24">
      <c r="D938" s="63"/>
      <c r="Z938" s="64"/>
      <c r="AF938" s="64"/>
      <c r="AG938" s="62"/>
      <c r="AH938" s="60"/>
      <c r="AI938" s="61"/>
      <c r="AM938" s="62"/>
      <c r="AN938" s="62"/>
      <c r="AO938" s="62"/>
      <c r="AP938" s="62"/>
    </row>
    <row r="939" spans="4:42" s="36" customFormat="1" ht="24">
      <c r="D939" s="63"/>
      <c r="Z939" s="64"/>
      <c r="AF939" s="64"/>
      <c r="AG939" s="62"/>
      <c r="AH939" s="60"/>
      <c r="AI939" s="61"/>
      <c r="AM939" s="62"/>
      <c r="AN939" s="62"/>
      <c r="AO939" s="62"/>
      <c r="AP939" s="62"/>
    </row>
    <row r="940" spans="4:42" s="36" customFormat="1" ht="24">
      <c r="D940" s="63"/>
      <c r="Z940" s="64"/>
      <c r="AF940" s="64"/>
      <c r="AG940" s="62"/>
      <c r="AH940" s="60"/>
      <c r="AI940" s="61"/>
      <c r="AM940" s="62"/>
      <c r="AN940" s="62"/>
      <c r="AO940" s="62"/>
      <c r="AP940" s="62"/>
    </row>
    <row r="941" spans="4:42" s="36" customFormat="1" ht="24">
      <c r="D941" s="63"/>
      <c r="Z941" s="64"/>
      <c r="AF941" s="64"/>
      <c r="AG941" s="62"/>
      <c r="AH941" s="60"/>
      <c r="AI941" s="61"/>
      <c r="AM941" s="62"/>
      <c r="AN941" s="62"/>
      <c r="AO941" s="62"/>
      <c r="AP941" s="62"/>
    </row>
    <row r="942" spans="4:42" s="36" customFormat="1" ht="24">
      <c r="D942" s="63"/>
      <c r="Z942" s="64"/>
      <c r="AF942" s="64"/>
      <c r="AG942" s="62"/>
      <c r="AH942" s="60"/>
      <c r="AI942" s="61"/>
      <c r="AM942" s="62"/>
      <c r="AN942" s="62"/>
      <c r="AO942" s="62"/>
      <c r="AP942" s="62"/>
    </row>
    <row r="943" spans="4:42" s="36" customFormat="1" ht="24">
      <c r="D943" s="63"/>
      <c r="Z943" s="64"/>
      <c r="AF943" s="64"/>
      <c r="AG943" s="62"/>
      <c r="AH943" s="60"/>
      <c r="AI943" s="61"/>
      <c r="AM943" s="62"/>
      <c r="AN943" s="62"/>
      <c r="AO943" s="62"/>
      <c r="AP943" s="62"/>
    </row>
    <row r="944" spans="4:42" s="36" customFormat="1" ht="24">
      <c r="D944" s="63"/>
      <c r="Z944" s="64"/>
      <c r="AF944" s="64"/>
      <c r="AG944" s="62"/>
      <c r="AH944" s="60"/>
      <c r="AI944" s="61"/>
      <c r="AM944" s="62"/>
      <c r="AN944" s="62"/>
      <c r="AO944" s="62"/>
      <c r="AP944" s="62"/>
    </row>
    <row r="945" spans="4:42" s="36" customFormat="1" ht="24">
      <c r="D945" s="63"/>
      <c r="Z945" s="64"/>
      <c r="AF945" s="64"/>
      <c r="AG945" s="62"/>
      <c r="AH945" s="60"/>
      <c r="AI945" s="61"/>
      <c r="AM945" s="62"/>
      <c r="AN945" s="62"/>
      <c r="AO945" s="62"/>
      <c r="AP945" s="62"/>
    </row>
    <row r="946" spans="4:42" s="36" customFormat="1" ht="24">
      <c r="D946" s="63"/>
      <c r="Z946" s="64"/>
      <c r="AF946" s="64"/>
      <c r="AG946" s="62"/>
      <c r="AH946" s="60"/>
      <c r="AI946" s="61"/>
      <c r="AM946" s="62"/>
      <c r="AN946" s="62"/>
      <c r="AO946" s="62"/>
      <c r="AP946" s="62"/>
    </row>
    <row r="947" spans="4:42" s="36" customFormat="1" ht="24">
      <c r="D947" s="63"/>
      <c r="Z947" s="64"/>
      <c r="AF947" s="64"/>
      <c r="AG947" s="62"/>
      <c r="AH947" s="60"/>
      <c r="AI947" s="61"/>
      <c r="AM947" s="62"/>
      <c r="AN947" s="62"/>
      <c r="AO947" s="62"/>
      <c r="AP947" s="62"/>
    </row>
    <row r="948" spans="4:42" s="36" customFormat="1" ht="24">
      <c r="D948" s="63"/>
      <c r="Z948" s="64"/>
      <c r="AF948" s="64"/>
      <c r="AG948" s="62"/>
      <c r="AH948" s="60"/>
      <c r="AI948" s="61"/>
      <c r="AM948" s="62"/>
      <c r="AN948" s="62"/>
      <c r="AO948" s="62"/>
      <c r="AP948" s="62"/>
    </row>
    <row r="949" spans="4:42" s="36" customFormat="1" ht="24">
      <c r="D949" s="63"/>
      <c r="Z949" s="64"/>
      <c r="AF949" s="64"/>
      <c r="AG949" s="62"/>
      <c r="AH949" s="60"/>
      <c r="AI949" s="61"/>
      <c r="AM949" s="62"/>
      <c r="AN949" s="62"/>
      <c r="AO949" s="62"/>
      <c r="AP949" s="62"/>
    </row>
    <row r="950" spans="4:42" s="36" customFormat="1" ht="24">
      <c r="D950" s="63"/>
      <c r="Z950" s="64"/>
      <c r="AF950" s="64"/>
      <c r="AG950" s="62"/>
      <c r="AH950" s="60"/>
      <c r="AI950" s="61"/>
      <c r="AM950" s="62"/>
      <c r="AN950" s="62"/>
      <c r="AO950" s="62"/>
      <c r="AP950" s="62"/>
    </row>
    <row r="951" spans="4:42" s="36" customFormat="1" ht="24">
      <c r="D951" s="63"/>
      <c r="Z951" s="64"/>
      <c r="AF951" s="64"/>
      <c r="AG951" s="62"/>
      <c r="AH951" s="60"/>
      <c r="AI951" s="61"/>
      <c r="AM951" s="62"/>
      <c r="AN951" s="62"/>
      <c r="AO951" s="62"/>
      <c r="AP951" s="62"/>
    </row>
    <row r="952" spans="4:42" s="36" customFormat="1" ht="24">
      <c r="D952" s="63"/>
      <c r="Z952" s="64"/>
      <c r="AF952" s="64"/>
      <c r="AG952" s="62"/>
      <c r="AH952" s="60"/>
      <c r="AI952" s="61"/>
      <c r="AM952" s="62"/>
      <c r="AN952" s="62"/>
      <c r="AO952" s="62"/>
      <c r="AP952" s="62"/>
    </row>
    <row r="953" spans="4:42" s="36" customFormat="1" ht="24">
      <c r="D953" s="63"/>
      <c r="Z953" s="64"/>
      <c r="AF953" s="64"/>
      <c r="AG953" s="62"/>
      <c r="AH953" s="60"/>
      <c r="AI953" s="61"/>
      <c r="AM953" s="62"/>
      <c r="AN953" s="62"/>
      <c r="AO953" s="62"/>
      <c r="AP953" s="62"/>
    </row>
    <row r="954" spans="4:42" s="36" customFormat="1" ht="24">
      <c r="D954" s="63"/>
      <c r="Z954" s="64"/>
      <c r="AF954" s="64"/>
      <c r="AG954" s="62"/>
      <c r="AH954" s="60"/>
      <c r="AI954" s="61"/>
      <c r="AM954" s="62"/>
      <c r="AN954" s="62"/>
      <c r="AO954" s="62"/>
      <c r="AP954" s="62"/>
    </row>
    <row r="955" spans="4:42" s="36" customFormat="1" ht="24">
      <c r="D955" s="63"/>
      <c r="Z955" s="64"/>
      <c r="AF955" s="64"/>
      <c r="AG955" s="62"/>
      <c r="AH955" s="60"/>
      <c r="AI955" s="61"/>
      <c r="AM955" s="62"/>
      <c r="AN955" s="62"/>
      <c r="AO955" s="62"/>
      <c r="AP955" s="62"/>
    </row>
    <row r="956" spans="4:42" s="36" customFormat="1" ht="24">
      <c r="D956" s="63"/>
      <c r="Z956" s="64"/>
      <c r="AF956" s="64"/>
      <c r="AG956" s="62"/>
      <c r="AH956" s="60"/>
      <c r="AI956" s="61"/>
      <c r="AM956" s="62"/>
      <c r="AN956" s="62"/>
      <c r="AO956" s="62"/>
      <c r="AP956" s="62"/>
    </row>
    <row r="957" spans="4:42" s="36" customFormat="1" ht="24">
      <c r="D957" s="63"/>
      <c r="Z957" s="64"/>
      <c r="AF957" s="64"/>
      <c r="AG957" s="62"/>
      <c r="AH957" s="60"/>
      <c r="AI957" s="61"/>
      <c r="AM957" s="62"/>
      <c r="AN957" s="62"/>
      <c r="AO957" s="62"/>
      <c r="AP957" s="62"/>
    </row>
    <row r="958" spans="4:42" s="36" customFormat="1" ht="24">
      <c r="D958" s="63"/>
      <c r="Z958" s="64"/>
      <c r="AF958" s="64"/>
      <c r="AG958" s="62"/>
      <c r="AH958" s="60"/>
      <c r="AI958" s="61"/>
      <c r="AM958" s="62"/>
      <c r="AN958" s="62"/>
      <c r="AO958" s="62"/>
      <c r="AP958" s="62"/>
    </row>
    <row r="959" spans="4:42" s="36" customFormat="1" ht="24">
      <c r="D959" s="63"/>
      <c r="Z959" s="64"/>
      <c r="AF959" s="64"/>
      <c r="AG959" s="62"/>
      <c r="AH959" s="60"/>
      <c r="AI959" s="61"/>
      <c r="AM959" s="62"/>
      <c r="AN959" s="62"/>
      <c r="AO959" s="62"/>
      <c r="AP959" s="62"/>
    </row>
    <row r="960" spans="4:42" s="36" customFormat="1" ht="24">
      <c r="D960" s="63"/>
      <c r="Z960" s="64"/>
      <c r="AF960" s="64"/>
      <c r="AG960" s="62"/>
      <c r="AH960" s="60"/>
      <c r="AI960" s="61"/>
      <c r="AM960" s="62"/>
      <c r="AN960" s="62"/>
      <c r="AO960" s="62"/>
      <c r="AP960" s="62"/>
    </row>
    <row r="961" spans="4:42" s="36" customFormat="1" ht="24">
      <c r="D961" s="63"/>
      <c r="Z961" s="64"/>
      <c r="AF961" s="64"/>
      <c r="AG961" s="62"/>
      <c r="AH961" s="60"/>
      <c r="AI961" s="61"/>
      <c r="AM961" s="62"/>
      <c r="AN961" s="62"/>
      <c r="AO961" s="62"/>
      <c r="AP961" s="62"/>
    </row>
    <row r="962" spans="4:42" s="36" customFormat="1" ht="24">
      <c r="D962" s="63"/>
      <c r="Z962" s="64"/>
      <c r="AF962" s="64"/>
      <c r="AG962" s="62"/>
      <c r="AH962" s="60"/>
      <c r="AI962" s="61"/>
      <c r="AM962" s="62"/>
      <c r="AN962" s="62"/>
      <c r="AO962" s="62"/>
      <c r="AP962" s="62"/>
    </row>
    <row r="963" spans="4:42" s="36" customFormat="1" ht="24">
      <c r="D963" s="63"/>
      <c r="Z963" s="64"/>
      <c r="AF963" s="64"/>
      <c r="AG963" s="62"/>
      <c r="AH963" s="60"/>
      <c r="AI963" s="61"/>
      <c r="AM963" s="62"/>
      <c r="AN963" s="62"/>
      <c r="AO963" s="62"/>
      <c r="AP963" s="62"/>
    </row>
    <row r="964" spans="4:42" s="36" customFormat="1" ht="24">
      <c r="D964" s="63"/>
      <c r="Z964" s="64"/>
      <c r="AF964" s="64"/>
      <c r="AG964" s="62"/>
      <c r="AH964" s="60"/>
      <c r="AI964" s="61"/>
      <c r="AM964" s="62"/>
      <c r="AN964" s="62"/>
      <c r="AO964" s="62"/>
      <c r="AP964" s="62"/>
    </row>
    <row r="965" spans="4:42" s="36" customFormat="1" ht="24">
      <c r="D965" s="63"/>
      <c r="Z965" s="64"/>
      <c r="AF965" s="64"/>
      <c r="AG965" s="62"/>
      <c r="AH965" s="60"/>
      <c r="AI965" s="61"/>
      <c r="AM965" s="62"/>
      <c r="AN965" s="62"/>
      <c r="AO965" s="62"/>
      <c r="AP965" s="62"/>
    </row>
    <row r="966" spans="4:42" s="36" customFormat="1" ht="24">
      <c r="D966" s="63"/>
      <c r="Z966" s="64"/>
      <c r="AF966" s="64"/>
      <c r="AG966" s="62"/>
      <c r="AH966" s="60"/>
      <c r="AI966" s="61"/>
      <c r="AM966" s="62"/>
      <c r="AN966" s="62"/>
      <c r="AO966" s="62"/>
      <c r="AP966" s="62"/>
    </row>
    <row r="967" spans="4:42" s="36" customFormat="1" ht="24">
      <c r="D967" s="63"/>
      <c r="Z967" s="64"/>
      <c r="AF967" s="64"/>
      <c r="AG967" s="62"/>
      <c r="AH967" s="60"/>
      <c r="AI967" s="61"/>
      <c r="AM967" s="62"/>
      <c r="AN967" s="62"/>
      <c r="AO967" s="62"/>
      <c r="AP967" s="62"/>
    </row>
    <row r="968" spans="4:42" s="36" customFormat="1" ht="24">
      <c r="D968" s="63"/>
      <c r="Z968" s="64"/>
      <c r="AF968" s="64"/>
      <c r="AG968" s="62"/>
      <c r="AH968" s="60"/>
      <c r="AI968" s="61"/>
      <c r="AM968" s="62"/>
      <c r="AN968" s="62"/>
      <c r="AO968" s="62"/>
      <c r="AP968" s="62"/>
    </row>
    <row r="969" spans="4:42" s="36" customFormat="1" ht="24">
      <c r="D969" s="63"/>
      <c r="Z969" s="64"/>
      <c r="AF969" s="64"/>
      <c r="AG969" s="62"/>
      <c r="AH969" s="60"/>
      <c r="AI969" s="61"/>
      <c r="AM969" s="62"/>
      <c r="AN969" s="62"/>
      <c r="AO969" s="62"/>
      <c r="AP969" s="62"/>
    </row>
    <row r="970" spans="4:42" s="36" customFormat="1" ht="24">
      <c r="D970" s="63"/>
      <c r="Z970" s="64"/>
      <c r="AF970" s="64"/>
      <c r="AG970" s="62"/>
      <c r="AH970" s="60"/>
      <c r="AI970" s="61"/>
      <c r="AM970" s="62"/>
      <c r="AN970" s="62"/>
      <c r="AO970" s="62"/>
      <c r="AP970" s="62"/>
    </row>
    <row r="971" spans="4:42" s="36" customFormat="1" ht="24">
      <c r="D971" s="63"/>
      <c r="Z971" s="64"/>
      <c r="AF971" s="64"/>
      <c r="AG971" s="62"/>
      <c r="AH971" s="60"/>
      <c r="AI971" s="61"/>
      <c r="AM971" s="62"/>
      <c r="AN971" s="62"/>
      <c r="AO971" s="62"/>
      <c r="AP971" s="62"/>
    </row>
    <row r="972" spans="4:42" s="36" customFormat="1" ht="24">
      <c r="D972" s="63"/>
      <c r="Z972" s="64"/>
      <c r="AF972" s="64"/>
      <c r="AG972" s="62"/>
      <c r="AH972" s="60"/>
      <c r="AI972" s="61"/>
      <c r="AM972" s="62"/>
      <c r="AN972" s="62"/>
      <c r="AO972" s="62"/>
      <c r="AP972" s="62"/>
    </row>
    <row r="973" spans="4:42" s="36" customFormat="1" ht="24">
      <c r="D973" s="63"/>
      <c r="Z973" s="64"/>
      <c r="AF973" s="64"/>
      <c r="AG973" s="62"/>
      <c r="AH973" s="60"/>
      <c r="AI973" s="61"/>
      <c r="AM973" s="62"/>
      <c r="AN973" s="62"/>
      <c r="AO973" s="62"/>
      <c r="AP973" s="62"/>
    </row>
    <row r="974" spans="4:42" s="36" customFormat="1" ht="24">
      <c r="D974" s="63"/>
      <c r="Z974" s="64"/>
      <c r="AF974" s="64"/>
      <c r="AG974" s="62"/>
      <c r="AH974" s="60"/>
      <c r="AI974" s="61"/>
      <c r="AM974" s="62"/>
      <c r="AN974" s="62"/>
      <c r="AO974" s="62"/>
      <c r="AP974" s="62"/>
    </row>
    <row r="975" spans="4:42" s="36" customFormat="1" ht="24">
      <c r="D975" s="63"/>
      <c r="Z975" s="64"/>
      <c r="AF975" s="64"/>
      <c r="AG975" s="62"/>
      <c r="AH975" s="60"/>
      <c r="AI975" s="61"/>
      <c r="AM975" s="62"/>
      <c r="AN975" s="62"/>
      <c r="AO975" s="62"/>
      <c r="AP975" s="62"/>
    </row>
    <row r="976" spans="4:42" s="36" customFormat="1" ht="24">
      <c r="D976" s="63"/>
      <c r="Z976" s="64"/>
      <c r="AF976" s="64"/>
      <c r="AG976" s="62"/>
      <c r="AH976" s="60"/>
      <c r="AI976" s="61"/>
      <c r="AM976" s="62"/>
      <c r="AN976" s="62"/>
      <c r="AO976" s="62"/>
      <c r="AP976" s="62"/>
    </row>
    <row r="977" spans="4:42" s="36" customFormat="1" ht="24">
      <c r="D977" s="63"/>
      <c r="Z977" s="64"/>
      <c r="AF977" s="64"/>
      <c r="AG977" s="62"/>
      <c r="AH977" s="60"/>
      <c r="AI977" s="61"/>
      <c r="AM977" s="62"/>
      <c r="AN977" s="62"/>
      <c r="AO977" s="62"/>
      <c r="AP977" s="62"/>
    </row>
    <row r="978" spans="4:42" s="36" customFormat="1" ht="24">
      <c r="D978" s="63"/>
      <c r="Z978" s="64"/>
      <c r="AF978" s="64"/>
      <c r="AG978" s="62"/>
      <c r="AH978" s="60"/>
      <c r="AI978" s="61"/>
      <c r="AM978" s="62"/>
      <c r="AN978" s="62"/>
      <c r="AO978" s="62"/>
      <c r="AP978" s="62"/>
    </row>
    <row r="979" spans="4:42" s="36" customFormat="1" ht="24">
      <c r="D979" s="63"/>
      <c r="Z979" s="64"/>
      <c r="AF979" s="64"/>
      <c r="AG979" s="62"/>
      <c r="AH979" s="60"/>
      <c r="AI979" s="61"/>
      <c r="AM979" s="62"/>
      <c r="AN979" s="62"/>
      <c r="AO979" s="62"/>
      <c r="AP979" s="62"/>
    </row>
    <row r="980" spans="4:42" s="36" customFormat="1" ht="24">
      <c r="D980" s="63"/>
      <c r="Z980" s="64"/>
      <c r="AF980" s="64"/>
      <c r="AG980" s="62"/>
      <c r="AH980" s="60"/>
      <c r="AI980" s="61"/>
      <c r="AM980" s="62"/>
      <c r="AN980" s="62"/>
      <c r="AO980" s="62"/>
      <c r="AP980" s="62"/>
    </row>
    <row r="981" spans="4:42" s="36" customFormat="1" ht="24">
      <c r="D981" s="63"/>
      <c r="Z981" s="64"/>
      <c r="AF981" s="64"/>
      <c r="AG981" s="62"/>
      <c r="AH981" s="60"/>
      <c r="AI981" s="61"/>
      <c r="AM981" s="62"/>
      <c r="AN981" s="62"/>
      <c r="AO981" s="62"/>
      <c r="AP981" s="62"/>
    </row>
    <row r="982" spans="4:42" s="36" customFormat="1" ht="24">
      <c r="D982" s="63"/>
      <c r="Z982" s="64"/>
      <c r="AF982" s="64"/>
      <c r="AG982" s="62"/>
      <c r="AH982" s="60"/>
      <c r="AI982" s="61"/>
      <c r="AM982" s="62"/>
      <c r="AN982" s="62"/>
      <c r="AO982" s="62"/>
      <c r="AP982" s="62"/>
    </row>
    <row r="983" spans="4:42" s="36" customFormat="1" ht="24">
      <c r="D983" s="63"/>
      <c r="Z983" s="64"/>
      <c r="AF983" s="64"/>
      <c r="AG983" s="62"/>
      <c r="AH983" s="60"/>
      <c r="AI983" s="61"/>
      <c r="AM983" s="62"/>
      <c r="AN983" s="62"/>
      <c r="AO983" s="62"/>
      <c r="AP983" s="62"/>
    </row>
    <row r="984" spans="4:42" s="36" customFormat="1" ht="24">
      <c r="D984" s="63"/>
      <c r="Z984" s="64"/>
      <c r="AF984" s="64"/>
      <c r="AG984" s="62"/>
      <c r="AH984" s="60"/>
      <c r="AI984" s="61"/>
      <c r="AM984" s="62"/>
      <c r="AN984" s="62"/>
      <c r="AO984" s="62"/>
      <c r="AP984" s="62"/>
    </row>
    <row r="985" spans="4:42" s="36" customFormat="1" ht="24">
      <c r="D985" s="63"/>
      <c r="Z985" s="64"/>
      <c r="AF985" s="64"/>
      <c r="AG985" s="62"/>
      <c r="AH985" s="60"/>
      <c r="AI985" s="61"/>
      <c r="AM985" s="62"/>
      <c r="AN985" s="62"/>
      <c r="AO985" s="62"/>
      <c r="AP985" s="62"/>
    </row>
    <row r="986" spans="4:42" s="36" customFormat="1" ht="24">
      <c r="D986" s="63"/>
      <c r="Z986" s="64"/>
      <c r="AF986" s="64"/>
      <c r="AG986" s="62"/>
      <c r="AH986" s="60"/>
      <c r="AI986" s="61"/>
      <c r="AM986" s="62"/>
      <c r="AN986" s="62"/>
      <c r="AO986" s="62"/>
      <c r="AP986" s="62"/>
    </row>
    <row r="987" spans="4:42" s="36" customFormat="1" ht="24">
      <c r="D987" s="63"/>
      <c r="Z987" s="64"/>
      <c r="AF987" s="64"/>
      <c r="AG987" s="62"/>
      <c r="AH987" s="60"/>
      <c r="AI987" s="61"/>
      <c r="AM987" s="62"/>
      <c r="AN987" s="62"/>
      <c r="AO987" s="62"/>
      <c r="AP987" s="62"/>
    </row>
    <row r="988" spans="4:42" s="36" customFormat="1" ht="24">
      <c r="D988" s="63"/>
      <c r="Z988" s="64"/>
      <c r="AF988" s="64"/>
      <c r="AG988" s="62"/>
      <c r="AH988" s="60"/>
      <c r="AI988" s="61"/>
      <c r="AM988" s="62"/>
      <c r="AN988" s="62"/>
      <c r="AO988" s="62"/>
      <c r="AP988" s="62"/>
    </row>
    <row r="989" spans="4:42" s="36" customFormat="1" ht="24">
      <c r="D989" s="63"/>
      <c r="Z989" s="64"/>
      <c r="AF989" s="64"/>
      <c r="AG989" s="62"/>
      <c r="AH989" s="60"/>
      <c r="AI989" s="61"/>
      <c r="AM989" s="62"/>
      <c r="AN989" s="62"/>
      <c r="AO989" s="62"/>
      <c r="AP989" s="62"/>
    </row>
    <row r="990" spans="4:42" s="36" customFormat="1" ht="24">
      <c r="D990" s="63"/>
      <c r="Z990" s="64"/>
      <c r="AF990" s="64"/>
      <c r="AG990" s="62"/>
      <c r="AH990" s="60"/>
      <c r="AI990" s="61"/>
      <c r="AM990" s="62"/>
      <c r="AN990" s="62"/>
      <c r="AO990" s="62"/>
      <c r="AP990" s="62"/>
    </row>
    <row r="991" spans="4:42" s="36" customFormat="1" ht="24">
      <c r="D991" s="63"/>
      <c r="Z991" s="64"/>
      <c r="AF991" s="64"/>
      <c r="AG991" s="62"/>
      <c r="AH991" s="60"/>
      <c r="AI991" s="61"/>
      <c r="AM991" s="62"/>
      <c r="AN991" s="62"/>
      <c r="AO991" s="62"/>
      <c r="AP991" s="62"/>
    </row>
    <row r="992" spans="4:42" s="36" customFormat="1" ht="24">
      <c r="D992" s="63"/>
      <c r="Z992" s="64"/>
      <c r="AF992" s="64"/>
      <c r="AG992" s="62"/>
      <c r="AH992" s="60"/>
      <c r="AI992" s="61"/>
      <c r="AM992" s="62"/>
      <c r="AN992" s="62"/>
      <c r="AO992" s="62"/>
      <c r="AP992" s="62"/>
    </row>
    <row r="993" spans="4:42" s="36" customFormat="1" ht="24">
      <c r="D993" s="63"/>
      <c r="Z993" s="64"/>
      <c r="AF993" s="64"/>
      <c r="AG993" s="62"/>
      <c r="AH993" s="60"/>
      <c r="AI993" s="61"/>
      <c r="AM993" s="62"/>
      <c r="AN993" s="62"/>
      <c r="AO993" s="62"/>
      <c r="AP993" s="62"/>
    </row>
    <row r="994" spans="4:42" s="36" customFormat="1" ht="24">
      <c r="D994" s="63"/>
      <c r="Z994" s="64"/>
      <c r="AF994" s="64"/>
      <c r="AG994" s="62"/>
      <c r="AH994" s="60"/>
      <c r="AI994" s="61"/>
      <c r="AM994" s="62"/>
      <c r="AN994" s="62"/>
      <c r="AO994" s="62"/>
      <c r="AP994" s="62"/>
    </row>
    <row r="995" spans="4:42" s="36" customFormat="1" ht="24">
      <c r="D995" s="63"/>
      <c r="Z995" s="64"/>
      <c r="AF995" s="64"/>
      <c r="AG995" s="62"/>
      <c r="AH995" s="60"/>
      <c r="AI995" s="61"/>
      <c r="AM995" s="62"/>
      <c r="AN995" s="62"/>
      <c r="AO995" s="62"/>
      <c r="AP995" s="62"/>
    </row>
    <row r="996" spans="4:42" s="36" customFormat="1" ht="24">
      <c r="D996" s="63"/>
      <c r="Z996" s="64"/>
      <c r="AF996" s="64"/>
      <c r="AG996" s="62"/>
      <c r="AH996" s="60"/>
      <c r="AI996" s="61"/>
      <c r="AM996" s="62"/>
      <c r="AN996" s="62"/>
      <c r="AO996" s="62"/>
      <c r="AP996" s="62"/>
    </row>
    <row r="997" spans="4:42" s="36" customFormat="1" ht="24">
      <c r="D997" s="63"/>
      <c r="Z997" s="64"/>
      <c r="AF997" s="64"/>
      <c r="AG997" s="62"/>
      <c r="AH997" s="60"/>
      <c r="AI997" s="61"/>
      <c r="AM997" s="62"/>
      <c r="AN997" s="62"/>
      <c r="AO997" s="62"/>
      <c r="AP997" s="62"/>
    </row>
    <row r="998" spans="4:42" s="36" customFormat="1" ht="24">
      <c r="D998" s="63"/>
      <c r="Z998" s="64"/>
      <c r="AF998" s="64"/>
      <c r="AG998" s="62"/>
      <c r="AH998" s="60"/>
      <c r="AI998" s="61"/>
      <c r="AM998" s="62"/>
      <c r="AN998" s="62"/>
      <c r="AO998" s="62"/>
      <c r="AP998" s="62"/>
    </row>
    <row r="999" spans="4:42" s="36" customFormat="1" ht="24">
      <c r="D999" s="63"/>
      <c r="Z999" s="64"/>
      <c r="AF999" s="64"/>
      <c r="AG999" s="62"/>
      <c r="AH999" s="60"/>
      <c r="AI999" s="61"/>
      <c r="AM999" s="62"/>
      <c r="AN999" s="62"/>
      <c r="AO999" s="62"/>
      <c r="AP999" s="62"/>
    </row>
    <row r="1000" spans="4:42" s="36" customFormat="1" ht="24">
      <c r="D1000" s="63"/>
      <c r="Z1000" s="64"/>
      <c r="AF1000" s="64"/>
      <c r="AG1000" s="62"/>
      <c r="AH1000" s="60"/>
      <c r="AI1000" s="61"/>
      <c r="AM1000" s="62"/>
      <c r="AN1000" s="62"/>
      <c r="AO1000" s="62"/>
      <c r="AP1000" s="62"/>
    </row>
    <row r="1001" spans="4:42" s="36" customFormat="1" ht="24">
      <c r="D1001" s="63"/>
      <c r="Z1001" s="64"/>
      <c r="AF1001" s="64"/>
      <c r="AG1001" s="62"/>
      <c r="AH1001" s="60"/>
      <c r="AI1001" s="61"/>
      <c r="AM1001" s="62"/>
      <c r="AN1001" s="62"/>
      <c r="AO1001" s="62"/>
      <c r="AP1001" s="62"/>
    </row>
    <row r="1002" spans="4:42" s="36" customFormat="1" ht="24">
      <c r="D1002" s="63"/>
      <c r="Z1002" s="64"/>
      <c r="AF1002" s="64"/>
      <c r="AG1002" s="62"/>
      <c r="AH1002" s="60"/>
      <c r="AI1002" s="61"/>
      <c r="AM1002" s="62"/>
      <c r="AN1002" s="62"/>
      <c r="AO1002" s="62"/>
      <c r="AP1002" s="62"/>
    </row>
    <row r="1003" spans="4:42" s="36" customFormat="1" ht="24">
      <c r="D1003" s="63"/>
      <c r="Z1003" s="64"/>
      <c r="AF1003" s="64"/>
      <c r="AG1003" s="62"/>
      <c r="AH1003" s="60"/>
      <c r="AI1003" s="61"/>
      <c r="AM1003" s="62"/>
      <c r="AN1003" s="62"/>
      <c r="AO1003" s="62"/>
      <c r="AP1003" s="62"/>
    </row>
    <row r="1004" spans="4:42" s="36" customFormat="1" ht="24">
      <c r="D1004" s="63"/>
      <c r="Z1004" s="64"/>
      <c r="AF1004" s="64"/>
      <c r="AG1004" s="62"/>
      <c r="AH1004" s="60"/>
      <c r="AI1004" s="61"/>
      <c r="AM1004" s="62"/>
      <c r="AN1004" s="62"/>
      <c r="AO1004" s="62"/>
      <c r="AP1004" s="62"/>
    </row>
    <row r="1005" spans="4:42" s="36" customFormat="1" ht="24">
      <c r="D1005" s="63"/>
      <c r="Z1005" s="64"/>
      <c r="AF1005" s="64"/>
      <c r="AG1005" s="62"/>
      <c r="AH1005" s="60"/>
      <c r="AI1005" s="61"/>
      <c r="AM1005" s="62"/>
      <c r="AN1005" s="62"/>
      <c r="AO1005" s="62"/>
      <c r="AP1005" s="62"/>
    </row>
    <row r="1006" spans="4:42" s="36" customFormat="1" ht="24">
      <c r="D1006" s="63"/>
      <c r="Z1006" s="64"/>
      <c r="AF1006" s="64"/>
      <c r="AG1006" s="62"/>
      <c r="AH1006" s="60"/>
      <c r="AI1006" s="61"/>
      <c r="AM1006" s="62"/>
      <c r="AN1006" s="62"/>
      <c r="AO1006" s="62"/>
      <c r="AP1006" s="62"/>
    </row>
    <row r="1007" spans="4:42" s="36" customFormat="1" ht="24">
      <c r="D1007" s="63"/>
      <c r="Z1007" s="64"/>
      <c r="AF1007" s="64"/>
      <c r="AG1007" s="62"/>
      <c r="AH1007" s="60"/>
      <c r="AI1007" s="61"/>
      <c r="AM1007" s="62"/>
      <c r="AN1007" s="62"/>
      <c r="AO1007" s="62"/>
      <c r="AP1007" s="62"/>
    </row>
    <row r="1008" spans="4:42" s="36" customFormat="1" ht="24">
      <c r="D1008" s="63"/>
      <c r="Z1008" s="64"/>
      <c r="AF1008" s="64"/>
      <c r="AG1008" s="62"/>
      <c r="AH1008" s="60"/>
      <c r="AI1008" s="61"/>
      <c r="AM1008" s="62"/>
      <c r="AN1008" s="62"/>
      <c r="AO1008" s="62"/>
      <c r="AP1008" s="62"/>
    </row>
    <row r="1009" spans="4:42" s="36" customFormat="1" ht="24">
      <c r="D1009" s="63"/>
      <c r="Z1009" s="64"/>
      <c r="AF1009" s="64"/>
      <c r="AG1009" s="62"/>
      <c r="AH1009" s="60"/>
      <c r="AI1009" s="61"/>
      <c r="AM1009" s="62"/>
      <c r="AN1009" s="62"/>
      <c r="AO1009" s="62"/>
      <c r="AP1009" s="62"/>
    </row>
    <row r="1010" spans="4:42" s="36" customFormat="1" ht="24">
      <c r="D1010" s="63"/>
      <c r="Z1010" s="64"/>
      <c r="AF1010" s="64"/>
      <c r="AG1010" s="62"/>
      <c r="AH1010" s="60"/>
      <c r="AI1010" s="61"/>
      <c r="AM1010" s="62"/>
      <c r="AN1010" s="62"/>
      <c r="AO1010" s="62"/>
      <c r="AP1010" s="62"/>
    </row>
    <row r="1011" spans="4:42" s="36" customFormat="1" ht="24">
      <c r="D1011" s="63"/>
      <c r="Z1011" s="64"/>
      <c r="AF1011" s="64"/>
      <c r="AG1011" s="62"/>
      <c r="AH1011" s="60"/>
      <c r="AI1011" s="61"/>
      <c r="AM1011" s="62"/>
      <c r="AN1011" s="62"/>
      <c r="AO1011" s="62"/>
      <c r="AP1011" s="62"/>
    </row>
    <row r="1012" spans="4:42" s="36" customFormat="1" ht="24">
      <c r="D1012" s="63"/>
      <c r="Z1012" s="64"/>
      <c r="AF1012" s="64"/>
      <c r="AG1012" s="62"/>
      <c r="AH1012" s="60"/>
      <c r="AI1012" s="61"/>
      <c r="AM1012" s="62"/>
      <c r="AN1012" s="62"/>
      <c r="AO1012" s="62"/>
      <c r="AP1012" s="62"/>
    </row>
    <row r="1013" spans="4:42" s="36" customFormat="1" ht="24">
      <c r="D1013" s="63"/>
      <c r="Z1013" s="64"/>
      <c r="AF1013" s="64"/>
      <c r="AG1013" s="62"/>
      <c r="AH1013" s="60"/>
      <c r="AI1013" s="61"/>
      <c r="AM1013" s="62"/>
      <c r="AN1013" s="62"/>
      <c r="AO1013" s="62"/>
      <c r="AP1013" s="62"/>
    </row>
    <row r="1014" spans="4:42" s="36" customFormat="1" ht="24">
      <c r="D1014" s="63"/>
      <c r="Z1014" s="64"/>
      <c r="AF1014" s="64"/>
      <c r="AG1014" s="62"/>
      <c r="AH1014" s="60"/>
      <c r="AI1014" s="61"/>
      <c r="AM1014" s="62"/>
      <c r="AN1014" s="62"/>
      <c r="AO1014" s="62"/>
      <c r="AP1014" s="62"/>
    </row>
    <row r="1015" spans="4:42" s="36" customFormat="1" ht="24">
      <c r="D1015" s="63"/>
      <c r="Z1015" s="64"/>
      <c r="AF1015" s="64"/>
      <c r="AG1015" s="62"/>
      <c r="AH1015" s="60"/>
      <c r="AI1015" s="61"/>
      <c r="AM1015" s="62"/>
      <c r="AN1015" s="62"/>
      <c r="AO1015" s="62"/>
      <c r="AP1015" s="62"/>
    </row>
    <row r="1016" spans="4:42" s="36" customFormat="1" ht="24">
      <c r="D1016" s="63"/>
      <c r="Z1016" s="64"/>
      <c r="AF1016" s="64"/>
      <c r="AG1016" s="62"/>
      <c r="AH1016" s="60"/>
      <c r="AI1016" s="61"/>
      <c r="AM1016" s="62"/>
      <c r="AN1016" s="62"/>
      <c r="AO1016" s="62"/>
      <c r="AP1016" s="62"/>
    </row>
    <row r="1017" spans="4:42" s="36" customFormat="1" ht="24">
      <c r="D1017" s="63"/>
      <c r="Z1017" s="64"/>
      <c r="AF1017" s="64"/>
      <c r="AG1017" s="62"/>
      <c r="AH1017" s="60"/>
      <c r="AI1017" s="61"/>
      <c r="AM1017" s="62"/>
      <c r="AN1017" s="62"/>
      <c r="AO1017" s="62"/>
      <c r="AP1017" s="62"/>
    </row>
    <row r="1018" spans="4:42" s="36" customFormat="1" ht="24">
      <c r="D1018" s="63"/>
      <c r="Z1018" s="64"/>
      <c r="AF1018" s="64"/>
      <c r="AG1018" s="62"/>
      <c r="AH1018" s="60"/>
      <c r="AI1018" s="61"/>
      <c r="AM1018" s="62"/>
      <c r="AN1018" s="62"/>
      <c r="AO1018" s="62"/>
      <c r="AP1018" s="62"/>
    </row>
    <row r="1019" spans="4:42" s="36" customFormat="1" ht="24">
      <c r="D1019" s="63"/>
      <c r="Z1019" s="64"/>
      <c r="AF1019" s="64"/>
      <c r="AG1019" s="62"/>
      <c r="AH1019" s="60"/>
      <c r="AI1019" s="61"/>
      <c r="AM1019" s="62"/>
      <c r="AN1019" s="62"/>
      <c r="AO1019" s="62"/>
      <c r="AP1019" s="62"/>
    </row>
    <row r="1020" spans="4:42" s="36" customFormat="1" ht="24">
      <c r="D1020" s="63"/>
      <c r="Z1020" s="64"/>
      <c r="AF1020" s="64"/>
      <c r="AG1020" s="62"/>
      <c r="AH1020" s="60"/>
      <c r="AI1020" s="61"/>
      <c r="AM1020" s="62"/>
      <c r="AN1020" s="62"/>
      <c r="AO1020" s="62"/>
      <c r="AP1020" s="62"/>
    </row>
    <row r="1021" spans="4:42" s="36" customFormat="1" ht="24">
      <c r="D1021" s="63"/>
      <c r="Z1021" s="64"/>
      <c r="AF1021" s="64"/>
      <c r="AG1021" s="62"/>
      <c r="AH1021" s="60"/>
      <c r="AI1021" s="61"/>
      <c r="AM1021" s="62"/>
      <c r="AN1021" s="62"/>
      <c r="AO1021" s="62"/>
      <c r="AP1021" s="62"/>
    </row>
    <row r="1022" spans="4:42" s="36" customFormat="1" ht="24">
      <c r="D1022" s="63"/>
      <c r="Z1022" s="64"/>
      <c r="AF1022" s="64"/>
      <c r="AG1022" s="62"/>
      <c r="AH1022" s="60"/>
      <c r="AI1022" s="61"/>
      <c r="AM1022" s="62"/>
      <c r="AN1022" s="62"/>
      <c r="AO1022" s="62"/>
      <c r="AP1022" s="62"/>
    </row>
    <row r="1023" spans="4:42" s="36" customFormat="1" ht="24">
      <c r="D1023" s="63"/>
      <c r="Z1023" s="64"/>
      <c r="AF1023" s="64"/>
      <c r="AG1023" s="62"/>
      <c r="AH1023" s="60"/>
      <c r="AI1023" s="61"/>
      <c r="AM1023" s="62"/>
      <c r="AN1023" s="62"/>
      <c r="AO1023" s="62"/>
      <c r="AP1023" s="62"/>
    </row>
    <row r="1024" spans="4:42" s="36" customFormat="1" ht="24">
      <c r="D1024" s="63"/>
      <c r="Z1024" s="64"/>
      <c r="AF1024" s="64"/>
      <c r="AG1024" s="62"/>
      <c r="AH1024" s="60"/>
      <c r="AI1024" s="61"/>
      <c r="AM1024" s="62"/>
      <c r="AN1024" s="62"/>
      <c r="AO1024" s="62"/>
      <c r="AP1024" s="62"/>
    </row>
    <row r="1025" spans="4:42" s="36" customFormat="1" ht="24">
      <c r="D1025" s="63"/>
      <c r="Z1025" s="64"/>
      <c r="AF1025" s="64"/>
      <c r="AG1025" s="62"/>
      <c r="AH1025" s="60"/>
      <c r="AI1025" s="61"/>
      <c r="AM1025" s="62"/>
      <c r="AN1025" s="62"/>
      <c r="AO1025" s="62"/>
      <c r="AP1025" s="62"/>
    </row>
    <row r="1026" spans="4:42" s="36" customFormat="1" ht="24">
      <c r="D1026" s="63"/>
      <c r="Z1026" s="64"/>
      <c r="AF1026" s="64"/>
      <c r="AG1026" s="62"/>
      <c r="AH1026" s="60"/>
      <c r="AI1026" s="61"/>
      <c r="AM1026" s="62"/>
      <c r="AN1026" s="62"/>
      <c r="AO1026" s="62"/>
      <c r="AP1026" s="62"/>
    </row>
    <row r="1027" spans="4:42" s="36" customFormat="1" ht="24">
      <c r="D1027" s="63"/>
      <c r="Z1027" s="64"/>
      <c r="AF1027" s="64"/>
      <c r="AG1027" s="62"/>
      <c r="AH1027" s="60"/>
      <c r="AI1027" s="61"/>
      <c r="AM1027" s="62"/>
      <c r="AN1027" s="62"/>
      <c r="AO1027" s="62"/>
      <c r="AP1027" s="62"/>
    </row>
    <row r="1028" spans="4:42" s="36" customFormat="1" ht="24">
      <c r="D1028" s="63"/>
      <c r="Z1028" s="64"/>
      <c r="AF1028" s="64"/>
      <c r="AG1028" s="62"/>
      <c r="AH1028" s="60"/>
      <c r="AI1028" s="61"/>
      <c r="AM1028" s="62"/>
      <c r="AN1028" s="62"/>
      <c r="AO1028" s="62"/>
      <c r="AP1028" s="62"/>
    </row>
    <row r="1029" spans="4:42" s="36" customFormat="1" ht="24">
      <c r="D1029" s="63"/>
      <c r="Z1029" s="64"/>
      <c r="AF1029" s="64"/>
      <c r="AG1029" s="62"/>
      <c r="AH1029" s="60"/>
      <c r="AI1029" s="61"/>
      <c r="AM1029" s="62"/>
      <c r="AN1029" s="62"/>
      <c r="AO1029" s="62"/>
      <c r="AP1029" s="62"/>
    </row>
    <row r="1030" spans="4:42" s="36" customFormat="1" ht="24">
      <c r="D1030" s="63"/>
      <c r="Z1030" s="64"/>
      <c r="AF1030" s="64"/>
      <c r="AG1030" s="62"/>
      <c r="AH1030" s="60"/>
      <c r="AI1030" s="61"/>
      <c r="AM1030" s="62"/>
      <c r="AN1030" s="62"/>
      <c r="AO1030" s="62"/>
      <c r="AP1030" s="62"/>
    </row>
    <row r="1031" spans="4:42" s="36" customFormat="1" ht="24">
      <c r="D1031" s="63"/>
      <c r="Z1031" s="64"/>
      <c r="AF1031" s="64"/>
      <c r="AG1031" s="62"/>
      <c r="AH1031" s="60"/>
      <c r="AI1031" s="61"/>
      <c r="AM1031" s="62"/>
      <c r="AN1031" s="62"/>
      <c r="AO1031" s="62"/>
      <c r="AP1031" s="62"/>
    </row>
    <row r="1032" spans="4:42" s="36" customFormat="1" ht="24">
      <c r="D1032" s="63"/>
      <c r="Z1032" s="64"/>
      <c r="AF1032" s="64"/>
      <c r="AG1032" s="62"/>
      <c r="AH1032" s="60"/>
      <c r="AI1032" s="61"/>
      <c r="AM1032" s="62"/>
      <c r="AN1032" s="62"/>
      <c r="AO1032" s="62"/>
      <c r="AP1032" s="62"/>
    </row>
    <row r="1033" spans="4:42" s="36" customFormat="1" ht="24">
      <c r="D1033" s="63"/>
      <c r="Z1033" s="64"/>
      <c r="AF1033" s="64"/>
      <c r="AG1033" s="62"/>
      <c r="AH1033" s="60"/>
      <c r="AI1033" s="61"/>
      <c r="AM1033" s="62"/>
      <c r="AN1033" s="62"/>
      <c r="AO1033" s="62"/>
      <c r="AP1033" s="62"/>
    </row>
    <row r="1034" spans="4:42" s="36" customFormat="1" ht="24">
      <c r="D1034" s="63"/>
      <c r="Z1034" s="64"/>
      <c r="AF1034" s="64"/>
      <c r="AG1034" s="62"/>
      <c r="AH1034" s="60"/>
      <c r="AI1034" s="61"/>
      <c r="AM1034" s="62"/>
      <c r="AN1034" s="62"/>
      <c r="AO1034" s="62"/>
      <c r="AP1034" s="62"/>
    </row>
    <row r="1035" spans="4:42">
      <c r="K1035" s="34" t="str">
        <f t="shared" ref="K1035:K1049" si="134">IF(ISBLANK(L1035),"",INDEX(FACULTY_CODE,MATCH(L1035,FACULTY_NAME_EN,0)))</f>
        <v/>
      </c>
      <c r="L1035" s="59"/>
      <c r="M1035" s="34" t="str">
        <f t="shared" si="19"/>
        <v/>
      </c>
      <c r="O1035" s="34" t="str">
        <f t="shared" ref="O1035:O1049" si="135">IF(ISBLANK(P1035),"",INDEX(Program_Code,MATCH(P1035,Program_Name_En,0)))</f>
        <v/>
      </c>
      <c r="P1035" s="59"/>
      <c r="Q1035" s="34" t="str">
        <f t="shared" si="20"/>
        <v/>
      </c>
      <c r="R1035" s="59"/>
      <c r="S1035" s="34" t="str">
        <f t="shared" si="21"/>
        <v/>
      </c>
      <c r="W1035" s="59" t="str">
        <f t="shared" si="22"/>
        <v/>
      </c>
      <c r="X1035" s="59"/>
      <c r="Y1035" s="59" t="str">
        <f t="shared" si="23"/>
        <v/>
      </c>
      <c r="AC1035" s="59"/>
    </row>
    <row r="1036" spans="4:42">
      <c r="K1036" s="34" t="str">
        <f t="shared" si="134"/>
        <v/>
      </c>
      <c r="L1036" s="59"/>
      <c r="M1036" s="34" t="str">
        <f t="shared" si="19"/>
        <v/>
      </c>
      <c r="O1036" s="34" t="str">
        <f t="shared" si="135"/>
        <v/>
      </c>
      <c r="P1036" s="59"/>
      <c r="Q1036" s="34" t="str">
        <f t="shared" si="20"/>
        <v/>
      </c>
      <c r="R1036" s="59"/>
      <c r="S1036" s="34" t="str">
        <f t="shared" si="21"/>
        <v/>
      </c>
      <c r="W1036" s="59" t="str">
        <f t="shared" si="22"/>
        <v/>
      </c>
      <c r="X1036" s="59"/>
      <c r="Y1036" s="59" t="str">
        <f t="shared" si="23"/>
        <v/>
      </c>
      <c r="AC1036" s="59"/>
    </row>
    <row r="1037" spans="4:42">
      <c r="K1037" s="34" t="str">
        <f t="shared" si="134"/>
        <v/>
      </c>
      <c r="L1037" s="59"/>
      <c r="M1037" s="34" t="str">
        <f t="shared" si="19"/>
        <v/>
      </c>
      <c r="O1037" s="34" t="str">
        <f t="shared" si="135"/>
        <v/>
      </c>
      <c r="P1037" s="59"/>
      <c r="Q1037" s="34" t="str">
        <f t="shared" si="20"/>
        <v/>
      </c>
      <c r="R1037" s="59"/>
      <c r="S1037" s="34" t="str">
        <f t="shared" si="21"/>
        <v/>
      </c>
      <c r="W1037" s="59" t="str">
        <f t="shared" si="22"/>
        <v/>
      </c>
      <c r="X1037" s="59"/>
      <c r="Y1037" s="59" t="str">
        <f t="shared" si="23"/>
        <v/>
      </c>
      <c r="AC1037" s="59"/>
    </row>
    <row r="1038" spans="4:42">
      <c r="K1038" s="34" t="str">
        <f t="shared" si="134"/>
        <v/>
      </c>
      <c r="L1038" s="59"/>
      <c r="M1038" s="34" t="str">
        <f t="shared" si="19"/>
        <v/>
      </c>
      <c r="O1038" s="34" t="str">
        <f t="shared" si="135"/>
        <v/>
      </c>
      <c r="P1038" s="59"/>
      <c r="Q1038" s="34" t="str">
        <f t="shared" si="20"/>
        <v/>
      </c>
      <c r="R1038" s="59"/>
      <c r="S1038" s="34" t="str">
        <f t="shared" si="21"/>
        <v/>
      </c>
      <c r="W1038" s="59" t="str">
        <f t="shared" si="22"/>
        <v/>
      </c>
      <c r="X1038" s="59"/>
      <c r="Y1038" s="59" t="str">
        <f t="shared" si="23"/>
        <v/>
      </c>
      <c r="AC1038" s="59"/>
    </row>
    <row r="1039" spans="4:42">
      <c r="K1039" s="34" t="str">
        <f t="shared" si="134"/>
        <v/>
      </c>
      <c r="L1039" s="59"/>
      <c r="M1039" s="34" t="str">
        <f t="shared" si="19"/>
        <v/>
      </c>
      <c r="O1039" s="34" t="str">
        <f t="shared" si="135"/>
        <v/>
      </c>
      <c r="P1039" s="59"/>
      <c r="Q1039" s="34" t="str">
        <f t="shared" si="20"/>
        <v/>
      </c>
      <c r="R1039" s="59"/>
      <c r="S1039" s="34" t="str">
        <f t="shared" si="21"/>
        <v/>
      </c>
      <c r="W1039" s="59" t="str">
        <f t="shared" si="22"/>
        <v/>
      </c>
      <c r="X1039" s="59"/>
      <c r="Y1039" s="59" t="str">
        <f t="shared" si="23"/>
        <v/>
      </c>
      <c r="AC1039" s="59"/>
    </row>
    <row r="1040" spans="4:42">
      <c r="K1040" s="34" t="str">
        <f t="shared" si="134"/>
        <v/>
      </c>
      <c r="L1040" s="59"/>
      <c r="M1040" s="34" t="str">
        <f t="shared" si="19"/>
        <v/>
      </c>
      <c r="O1040" s="34" t="str">
        <f t="shared" si="135"/>
        <v/>
      </c>
      <c r="P1040" s="59"/>
      <c r="Q1040" s="34" t="str">
        <f t="shared" si="20"/>
        <v/>
      </c>
      <c r="R1040" s="59"/>
      <c r="S1040" s="34" t="str">
        <f t="shared" si="21"/>
        <v/>
      </c>
      <c r="W1040" s="59" t="str">
        <f t="shared" si="22"/>
        <v/>
      </c>
      <c r="X1040" s="59"/>
      <c r="Y1040" s="59" t="str">
        <f t="shared" ref="Y1040:Y1049" si="136">IF(ISBLANK(X1040),"",INDEX(Continents,MATCH(X1040,Country_Name,0)))</f>
        <v/>
      </c>
      <c r="AC1040" s="59"/>
    </row>
    <row r="1041" spans="11:29">
      <c r="K1041" s="34" t="str">
        <f t="shared" si="134"/>
        <v/>
      </c>
      <c r="L1041" s="59"/>
      <c r="M1041" s="34" t="str">
        <f t="shared" si="19"/>
        <v/>
      </c>
      <c r="O1041" s="34" t="str">
        <f t="shared" si="135"/>
        <v/>
      </c>
      <c r="P1041" s="59"/>
      <c r="Q1041" s="34" t="str">
        <f t="shared" si="20"/>
        <v/>
      </c>
      <c r="R1041" s="59"/>
      <c r="S1041" s="34" t="str">
        <f t="shared" si="21"/>
        <v/>
      </c>
      <c r="W1041" s="59" t="str">
        <f t="shared" si="22"/>
        <v/>
      </c>
      <c r="X1041" s="59"/>
      <c r="Y1041" s="59" t="str">
        <f t="shared" si="136"/>
        <v/>
      </c>
      <c r="AC1041" s="59"/>
    </row>
    <row r="1042" spans="11:29">
      <c r="K1042" s="34" t="str">
        <f t="shared" si="134"/>
        <v/>
      </c>
      <c r="L1042" s="59"/>
      <c r="M1042" s="34" t="str">
        <f t="shared" si="19"/>
        <v/>
      </c>
      <c r="O1042" s="34" t="str">
        <f t="shared" si="135"/>
        <v/>
      </c>
      <c r="P1042" s="59"/>
      <c r="Q1042" s="34" t="str">
        <f t="shared" si="20"/>
        <v/>
      </c>
      <c r="R1042" s="59"/>
      <c r="S1042" s="34" t="str">
        <f t="shared" si="21"/>
        <v/>
      </c>
      <c r="W1042" s="59" t="str">
        <f t="shared" si="22"/>
        <v/>
      </c>
      <c r="X1042" s="59"/>
      <c r="Y1042" s="59" t="str">
        <f t="shared" si="136"/>
        <v/>
      </c>
      <c r="AC1042" s="59"/>
    </row>
    <row r="1043" spans="11:29">
      <c r="K1043" s="34" t="str">
        <f t="shared" si="134"/>
        <v/>
      </c>
      <c r="L1043" s="59"/>
      <c r="M1043" s="34" t="str">
        <f t="shared" si="19"/>
        <v/>
      </c>
      <c r="O1043" s="34" t="str">
        <f t="shared" si="135"/>
        <v/>
      </c>
      <c r="P1043" s="59"/>
      <c r="Q1043" s="34" t="str">
        <f t="shared" si="20"/>
        <v/>
      </c>
      <c r="R1043" s="59"/>
      <c r="S1043" s="34" t="str">
        <f t="shared" si="21"/>
        <v/>
      </c>
      <c r="W1043" s="59" t="str">
        <f t="shared" ref="W1043:W1049" si="137">IF(ISBLANK(X1043),"",INDEX(Country_Code,MATCH(X1043,Country_Name,0)))</f>
        <v/>
      </c>
      <c r="X1043" s="59"/>
      <c r="Y1043" s="59" t="str">
        <f t="shared" si="136"/>
        <v/>
      </c>
      <c r="AC1043" s="59"/>
    </row>
    <row r="1044" spans="11:29">
      <c r="K1044" s="34" t="str">
        <f t="shared" si="134"/>
        <v/>
      </c>
      <c r="L1044" s="59"/>
      <c r="M1044" s="34" t="str">
        <f t="shared" si="19"/>
        <v/>
      </c>
      <c r="O1044" s="34" t="str">
        <f t="shared" si="135"/>
        <v/>
      </c>
      <c r="P1044" s="59"/>
      <c r="Q1044" s="34" t="str">
        <f t="shared" si="20"/>
        <v/>
      </c>
      <c r="R1044" s="59"/>
      <c r="S1044" s="34" t="str">
        <f t="shared" ref="S1044:S1049" si="138">IF(ISBLANK(T1044),"",INDEX(Program_Project_Code,MATCH(T1044,Program_Project_Name,0)))</f>
        <v/>
      </c>
      <c r="W1044" s="59" t="str">
        <f t="shared" si="137"/>
        <v/>
      </c>
      <c r="X1044" s="59"/>
      <c r="Y1044" s="59" t="str">
        <f t="shared" si="136"/>
        <v/>
      </c>
      <c r="AC1044" s="59"/>
    </row>
    <row r="1045" spans="11:29">
      <c r="K1045" s="34" t="str">
        <f t="shared" si="134"/>
        <v/>
      </c>
      <c r="L1045" s="59"/>
      <c r="M1045" s="34" t="str">
        <f t="shared" si="19"/>
        <v/>
      </c>
      <c r="O1045" s="34" t="str">
        <f t="shared" si="135"/>
        <v/>
      </c>
      <c r="P1045" s="59"/>
      <c r="Q1045" s="34" t="str">
        <f t="shared" si="20"/>
        <v/>
      </c>
      <c r="R1045" s="59"/>
      <c r="S1045" s="34" t="str">
        <f t="shared" si="138"/>
        <v/>
      </c>
      <c r="W1045" s="59" t="str">
        <f t="shared" si="137"/>
        <v/>
      </c>
      <c r="X1045" s="59"/>
      <c r="Y1045" s="59" t="str">
        <f t="shared" si="136"/>
        <v/>
      </c>
      <c r="AC1045" s="59"/>
    </row>
    <row r="1046" spans="11:29">
      <c r="K1046" s="34" t="str">
        <f t="shared" si="134"/>
        <v/>
      </c>
      <c r="L1046" s="59"/>
      <c r="M1046" s="34" t="str">
        <f t="shared" si="19"/>
        <v/>
      </c>
      <c r="O1046" s="34" t="str">
        <f t="shared" si="135"/>
        <v/>
      </c>
      <c r="P1046" s="59"/>
      <c r="Q1046" s="34" t="str">
        <f t="shared" si="20"/>
        <v/>
      </c>
      <c r="R1046" s="59"/>
      <c r="S1046" s="34" t="str">
        <f t="shared" si="138"/>
        <v/>
      </c>
      <c r="W1046" s="59" t="str">
        <f t="shared" si="137"/>
        <v/>
      </c>
      <c r="X1046" s="59"/>
      <c r="Y1046" s="59" t="str">
        <f t="shared" si="136"/>
        <v/>
      </c>
      <c r="AC1046" s="59"/>
    </row>
    <row r="1047" spans="11:29">
      <c r="K1047" s="34" t="str">
        <f t="shared" si="134"/>
        <v/>
      </c>
      <c r="L1047" s="59"/>
      <c r="M1047" s="34" t="str">
        <f t="shared" si="19"/>
        <v/>
      </c>
      <c r="O1047" s="34" t="str">
        <f t="shared" si="135"/>
        <v/>
      </c>
      <c r="P1047" s="59"/>
      <c r="Q1047" s="34" t="str">
        <f t="shared" si="20"/>
        <v/>
      </c>
      <c r="R1047" s="59"/>
      <c r="S1047" s="34" t="str">
        <f t="shared" si="138"/>
        <v/>
      </c>
      <c r="W1047" s="59" t="str">
        <f t="shared" si="137"/>
        <v/>
      </c>
      <c r="X1047" s="59"/>
      <c r="Y1047" s="59" t="str">
        <f t="shared" si="136"/>
        <v/>
      </c>
      <c r="AC1047" s="59"/>
    </row>
    <row r="1048" spans="11:29">
      <c r="K1048" s="34" t="str">
        <f t="shared" si="134"/>
        <v/>
      </c>
      <c r="L1048" s="59"/>
      <c r="M1048" s="34" t="str">
        <f t="shared" si="19"/>
        <v/>
      </c>
      <c r="O1048" s="34" t="str">
        <f t="shared" si="135"/>
        <v/>
      </c>
      <c r="P1048" s="59"/>
      <c r="Q1048" s="34" t="str">
        <f t="shared" si="20"/>
        <v/>
      </c>
      <c r="R1048" s="59"/>
      <c r="S1048" s="34" t="str">
        <f t="shared" si="138"/>
        <v/>
      </c>
      <c r="W1048" s="59" t="str">
        <f t="shared" si="137"/>
        <v/>
      </c>
      <c r="X1048" s="59"/>
      <c r="Y1048" s="59" t="str">
        <f t="shared" si="136"/>
        <v/>
      </c>
      <c r="AC1048" s="59"/>
    </row>
    <row r="1049" spans="11:29">
      <c r="K1049" s="34" t="str">
        <f t="shared" si="134"/>
        <v/>
      </c>
      <c r="L1049" s="59"/>
      <c r="M1049" s="34" t="str">
        <f t="shared" si="19"/>
        <v/>
      </c>
      <c r="O1049" s="34" t="str">
        <f t="shared" si="135"/>
        <v/>
      </c>
      <c r="P1049" s="59"/>
      <c r="Q1049" s="34" t="str">
        <f t="shared" si="20"/>
        <v/>
      </c>
      <c r="R1049" s="59"/>
      <c r="S1049" s="34" t="str">
        <f t="shared" si="138"/>
        <v/>
      </c>
      <c r="W1049" s="59" t="str">
        <f t="shared" si="137"/>
        <v/>
      </c>
      <c r="X1049" s="59"/>
      <c r="Y1049" s="59" t="str">
        <f t="shared" si="136"/>
        <v/>
      </c>
      <c r="AC1049" s="59"/>
    </row>
    <row r="1050" spans="11:29">
      <c r="K1050" s="34" t="str">
        <f t="shared" ref="K1050:K1113" si="139">IF(ISBLANK(L1050),"",INDEX(FACULTY_CODE,MATCH(L1050,FACULTY_NAME_EN,0)))</f>
        <v/>
      </c>
      <c r="L1050" s="59"/>
      <c r="M1050" s="34" t="str">
        <f t="shared" ref="M1050" si="140">IF(ISBLANK(N1050),"",INDEX(DEPARTMENT_CODE,MATCH(N1050,DEPT_NAME_EN,0)))</f>
        <v/>
      </c>
      <c r="O1050" s="34" t="str">
        <f t="shared" ref="O1050:O1113" si="141">IF(ISBLANK(P1050),"",INDEX(Program_Code,MATCH(P1050,Program_Name_En,0)))</f>
        <v/>
      </c>
      <c r="P1050" s="59"/>
      <c r="Q1050" s="34" t="str">
        <f t="shared" si="20"/>
        <v/>
      </c>
      <c r="R1050" s="59"/>
      <c r="S1050" s="34" t="str">
        <f t="shared" ref="S1050:S1113" si="142">IF(ISBLANK(T1050),"",INDEX(Program_Project_Code,MATCH(T1050,Program_Project_Name,0)))</f>
        <v/>
      </c>
      <c r="W1050" s="59" t="str">
        <f t="shared" ref="W1050:W1113" si="143">IF(ISBLANK(X1050),"",INDEX(Country_Code,MATCH(X1050,Country_Name,0)))</f>
        <v/>
      </c>
      <c r="X1050" s="59"/>
      <c r="Y1050" s="59" t="str">
        <f t="shared" ref="Y1050:Y1113" si="144">IF(ISBLANK(X1050),"",INDEX(Continents,MATCH(X1050,Country_Name,0)))</f>
        <v/>
      </c>
      <c r="AC1050" s="59"/>
    </row>
    <row r="1051" spans="11:29">
      <c r="K1051" s="34" t="str">
        <f t="shared" si="139"/>
        <v/>
      </c>
      <c r="L1051" s="59"/>
      <c r="M1051" s="34" t="str">
        <f t="shared" ref="M1051:M1113" si="145">IF(ISBLANK(N1051),"",INDEX(DEPARTMENT_CODE,MATCH(N1051,DEPT_NAME_EN,0)))</f>
        <v/>
      </c>
      <c r="O1051" s="34" t="str">
        <f t="shared" si="141"/>
        <v/>
      </c>
      <c r="P1051" s="59"/>
      <c r="Q1051" s="34" t="str">
        <f t="shared" ref="Q1051:Q1113" si="146">IF(ISBLANK(R1051),"",INDEX(FOS_Code,MATCH(R1051,FOS_Name_En,0)))</f>
        <v/>
      </c>
      <c r="R1051" s="59"/>
      <c r="S1051" s="34" t="str">
        <f t="shared" si="142"/>
        <v/>
      </c>
      <c r="W1051" s="59" t="str">
        <f t="shared" si="143"/>
        <v/>
      </c>
      <c r="X1051" s="59"/>
      <c r="Y1051" s="59" t="str">
        <f t="shared" si="144"/>
        <v/>
      </c>
      <c r="AC1051" s="59"/>
    </row>
    <row r="1052" spans="11:29">
      <c r="K1052" s="34" t="str">
        <f t="shared" si="139"/>
        <v/>
      </c>
      <c r="L1052" s="59"/>
      <c r="M1052" s="34" t="str">
        <f t="shared" si="145"/>
        <v/>
      </c>
      <c r="O1052" s="34" t="str">
        <f t="shared" si="141"/>
        <v/>
      </c>
      <c r="P1052" s="59"/>
      <c r="Q1052" s="34" t="str">
        <f t="shared" si="146"/>
        <v/>
      </c>
      <c r="R1052" s="59"/>
      <c r="S1052" s="34" t="str">
        <f t="shared" si="142"/>
        <v/>
      </c>
      <c r="W1052" s="59" t="str">
        <f t="shared" si="143"/>
        <v/>
      </c>
      <c r="X1052" s="59"/>
      <c r="Y1052" s="59" t="str">
        <f t="shared" si="144"/>
        <v/>
      </c>
      <c r="AC1052" s="59"/>
    </row>
    <row r="1053" spans="11:29">
      <c r="K1053" s="34" t="str">
        <f t="shared" si="139"/>
        <v/>
      </c>
      <c r="L1053" s="59"/>
      <c r="M1053" s="34" t="str">
        <f t="shared" si="145"/>
        <v/>
      </c>
      <c r="O1053" s="34" t="str">
        <f t="shared" si="141"/>
        <v/>
      </c>
      <c r="P1053" s="59"/>
      <c r="Q1053" s="34" t="str">
        <f t="shared" si="146"/>
        <v/>
      </c>
      <c r="R1053" s="59"/>
      <c r="S1053" s="34" t="str">
        <f t="shared" si="142"/>
        <v/>
      </c>
      <c r="W1053" s="59" t="str">
        <f t="shared" si="143"/>
        <v/>
      </c>
      <c r="X1053" s="59"/>
      <c r="Y1053" s="59" t="str">
        <f t="shared" si="144"/>
        <v/>
      </c>
      <c r="AC1053" s="59"/>
    </row>
    <row r="1054" spans="11:29">
      <c r="K1054" s="34" t="str">
        <f t="shared" si="139"/>
        <v/>
      </c>
      <c r="L1054" s="59"/>
      <c r="M1054" s="34" t="str">
        <f t="shared" si="145"/>
        <v/>
      </c>
      <c r="O1054" s="34" t="str">
        <f t="shared" si="141"/>
        <v/>
      </c>
      <c r="P1054" s="59"/>
      <c r="Q1054" s="34" t="str">
        <f t="shared" si="146"/>
        <v/>
      </c>
      <c r="R1054" s="59"/>
      <c r="S1054" s="34" t="str">
        <f t="shared" si="142"/>
        <v/>
      </c>
      <c r="W1054" s="59" t="str">
        <f t="shared" si="143"/>
        <v/>
      </c>
      <c r="X1054" s="59"/>
      <c r="Y1054" s="59" t="str">
        <f t="shared" si="144"/>
        <v/>
      </c>
      <c r="AC1054" s="59"/>
    </row>
    <row r="1055" spans="11:29">
      <c r="K1055" s="34" t="str">
        <f t="shared" si="139"/>
        <v/>
      </c>
      <c r="L1055" s="59"/>
      <c r="M1055" s="34" t="str">
        <f t="shared" si="145"/>
        <v/>
      </c>
      <c r="O1055" s="34" t="str">
        <f t="shared" si="141"/>
        <v/>
      </c>
      <c r="P1055" s="59"/>
      <c r="Q1055" s="34" t="str">
        <f t="shared" si="146"/>
        <v/>
      </c>
      <c r="R1055" s="59"/>
      <c r="S1055" s="34" t="str">
        <f t="shared" si="142"/>
        <v/>
      </c>
      <c r="W1055" s="59" t="str">
        <f t="shared" si="143"/>
        <v/>
      </c>
      <c r="X1055" s="59"/>
      <c r="Y1055" s="59" t="str">
        <f t="shared" si="144"/>
        <v/>
      </c>
      <c r="AC1055" s="59"/>
    </row>
    <row r="1056" spans="11:29">
      <c r="K1056" s="34" t="str">
        <f t="shared" si="139"/>
        <v/>
      </c>
      <c r="L1056" s="59"/>
      <c r="M1056" s="34" t="str">
        <f t="shared" si="145"/>
        <v/>
      </c>
      <c r="O1056" s="34" t="str">
        <f t="shared" si="141"/>
        <v/>
      </c>
      <c r="P1056" s="59"/>
      <c r="Q1056" s="34" t="str">
        <f t="shared" si="146"/>
        <v/>
      </c>
      <c r="R1056" s="59"/>
      <c r="S1056" s="34" t="str">
        <f t="shared" si="142"/>
        <v/>
      </c>
      <c r="W1056" s="59" t="str">
        <f t="shared" si="143"/>
        <v/>
      </c>
      <c r="X1056" s="59"/>
      <c r="Y1056" s="59" t="str">
        <f t="shared" si="144"/>
        <v/>
      </c>
      <c r="AC1056" s="59"/>
    </row>
    <row r="1057" spans="11:29">
      <c r="K1057" s="34" t="str">
        <f t="shared" si="139"/>
        <v/>
      </c>
      <c r="L1057" s="59"/>
      <c r="M1057" s="34" t="str">
        <f t="shared" si="145"/>
        <v/>
      </c>
      <c r="O1057" s="34" t="str">
        <f t="shared" si="141"/>
        <v/>
      </c>
      <c r="P1057" s="59"/>
      <c r="Q1057" s="34" t="str">
        <f t="shared" si="146"/>
        <v/>
      </c>
      <c r="R1057" s="59"/>
      <c r="S1057" s="34" t="str">
        <f t="shared" si="142"/>
        <v/>
      </c>
      <c r="W1057" s="59" t="str">
        <f t="shared" si="143"/>
        <v/>
      </c>
      <c r="X1057" s="59"/>
      <c r="Y1057" s="59" t="str">
        <f t="shared" si="144"/>
        <v/>
      </c>
      <c r="AC1057" s="59"/>
    </row>
    <row r="1058" spans="11:29">
      <c r="K1058" s="34" t="str">
        <f t="shared" si="139"/>
        <v/>
      </c>
      <c r="L1058" s="59"/>
      <c r="M1058" s="34" t="str">
        <f t="shared" si="145"/>
        <v/>
      </c>
      <c r="O1058" s="34" t="str">
        <f t="shared" si="141"/>
        <v/>
      </c>
      <c r="P1058" s="59"/>
      <c r="Q1058" s="34" t="str">
        <f t="shared" si="146"/>
        <v/>
      </c>
      <c r="R1058" s="59"/>
      <c r="S1058" s="34" t="str">
        <f t="shared" si="142"/>
        <v/>
      </c>
      <c r="W1058" s="59" t="str">
        <f t="shared" si="143"/>
        <v/>
      </c>
      <c r="X1058" s="59"/>
      <c r="Y1058" s="59" t="str">
        <f t="shared" si="144"/>
        <v/>
      </c>
      <c r="AC1058" s="59"/>
    </row>
    <row r="1059" spans="11:29">
      <c r="K1059" s="34" t="str">
        <f t="shared" si="139"/>
        <v/>
      </c>
      <c r="L1059" s="59"/>
      <c r="M1059" s="34" t="str">
        <f t="shared" si="145"/>
        <v/>
      </c>
      <c r="O1059" s="34" t="str">
        <f t="shared" si="141"/>
        <v/>
      </c>
      <c r="P1059" s="59"/>
      <c r="Q1059" s="34" t="str">
        <f t="shared" si="146"/>
        <v/>
      </c>
      <c r="R1059" s="59"/>
      <c r="S1059" s="34" t="str">
        <f t="shared" si="142"/>
        <v/>
      </c>
      <c r="W1059" s="59" t="str">
        <f t="shared" si="143"/>
        <v/>
      </c>
      <c r="X1059" s="59"/>
      <c r="Y1059" s="59" t="str">
        <f t="shared" si="144"/>
        <v/>
      </c>
      <c r="AC1059" s="59"/>
    </row>
    <row r="1060" spans="11:29">
      <c r="K1060" s="34" t="str">
        <f t="shared" si="139"/>
        <v/>
      </c>
      <c r="L1060" s="59"/>
      <c r="M1060" s="34" t="str">
        <f t="shared" si="145"/>
        <v/>
      </c>
      <c r="O1060" s="34" t="str">
        <f t="shared" si="141"/>
        <v/>
      </c>
      <c r="P1060" s="59"/>
      <c r="Q1060" s="34" t="str">
        <f t="shared" si="146"/>
        <v/>
      </c>
      <c r="R1060" s="59"/>
      <c r="S1060" s="34" t="str">
        <f t="shared" si="142"/>
        <v/>
      </c>
      <c r="W1060" s="59" t="str">
        <f t="shared" si="143"/>
        <v/>
      </c>
      <c r="X1060" s="59"/>
      <c r="Y1060" s="59" t="str">
        <f t="shared" si="144"/>
        <v/>
      </c>
      <c r="AC1060" s="59"/>
    </row>
    <row r="1061" spans="11:29">
      <c r="K1061" s="34" t="str">
        <f t="shared" si="139"/>
        <v/>
      </c>
      <c r="L1061" s="59"/>
      <c r="M1061" s="34" t="str">
        <f t="shared" si="145"/>
        <v/>
      </c>
      <c r="O1061" s="34" t="str">
        <f t="shared" si="141"/>
        <v/>
      </c>
      <c r="P1061" s="59"/>
      <c r="Q1061" s="34" t="str">
        <f t="shared" si="146"/>
        <v/>
      </c>
      <c r="R1061" s="59"/>
      <c r="S1061" s="34" t="str">
        <f t="shared" si="142"/>
        <v/>
      </c>
      <c r="W1061" s="59" t="str">
        <f t="shared" si="143"/>
        <v/>
      </c>
      <c r="X1061" s="59"/>
      <c r="Y1061" s="59" t="str">
        <f t="shared" si="144"/>
        <v/>
      </c>
      <c r="AC1061" s="59"/>
    </row>
    <row r="1062" spans="11:29">
      <c r="K1062" s="34" t="str">
        <f t="shared" si="139"/>
        <v/>
      </c>
      <c r="L1062" s="59"/>
      <c r="M1062" s="34" t="str">
        <f t="shared" si="145"/>
        <v/>
      </c>
      <c r="O1062" s="34" t="str">
        <f t="shared" si="141"/>
        <v/>
      </c>
      <c r="P1062" s="59"/>
      <c r="Q1062" s="34" t="str">
        <f t="shared" si="146"/>
        <v/>
      </c>
      <c r="R1062" s="59"/>
      <c r="S1062" s="34" t="str">
        <f t="shared" si="142"/>
        <v/>
      </c>
      <c r="W1062" s="59" t="str">
        <f t="shared" si="143"/>
        <v/>
      </c>
      <c r="X1062" s="59"/>
      <c r="Y1062" s="59" t="str">
        <f t="shared" si="144"/>
        <v/>
      </c>
      <c r="AC1062" s="59"/>
    </row>
    <row r="1063" spans="11:29">
      <c r="K1063" s="34" t="str">
        <f t="shared" si="139"/>
        <v/>
      </c>
      <c r="L1063" s="59"/>
      <c r="M1063" s="34" t="str">
        <f t="shared" si="145"/>
        <v/>
      </c>
      <c r="O1063" s="34" t="str">
        <f t="shared" si="141"/>
        <v/>
      </c>
      <c r="P1063" s="59"/>
      <c r="Q1063" s="34" t="str">
        <f t="shared" si="146"/>
        <v/>
      </c>
      <c r="R1063" s="59"/>
      <c r="S1063" s="34" t="str">
        <f t="shared" si="142"/>
        <v/>
      </c>
      <c r="W1063" s="59" t="str">
        <f t="shared" si="143"/>
        <v/>
      </c>
      <c r="X1063" s="59"/>
      <c r="Y1063" s="59" t="str">
        <f t="shared" si="144"/>
        <v/>
      </c>
      <c r="AC1063" s="59"/>
    </row>
    <row r="1064" spans="11:29">
      <c r="K1064" s="34" t="str">
        <f t="shared" si="139"/>
        <v/>
      </c>
      <c r="L1064" s="59"/>
      <c r="M1064" s="34" t="str">
        <f t="shared" si="145"/>
        <v/>
      </c>
      <c r="O1064" s="34" t="str">
        <f t="shared" si="141"/>
        <v/>
      </c>
      <c r="P1064" s="59"/>
      <c r="Q1064" s="34" t="str">
        <f t="shared" si="146"/>
        <v/>
      </c>
      <c r="R1064" s="59"/>
      <c r="S1064" s="34" t="str">
        <f t="shared" si="142"/>
        <v/>
      </c>
      <c r="W1064" s="59" t="str">
        <f t="shared" si="143"/>
        <v/>
      </c>
      <c r="X1064" s="59"/>
      <c r="Y1064" s="59" t="str">
        <f t="shared" si="144"/>
        <v/>
      </c>
      <c r="AC1064" s="59"/>
    </row>
    <row r="1065" spans="11:29">
      <c r="K1065" s="34" t="str">
        <f t="shared" si="139"/>
        <v/>
      </c>
      <c r="L1065" s="59"/>
      <c r="M1065" s="34" t="str">
        <f t="shared" si="145"/>
        <v/>
      </c>
      <c r="O1065" s="34" t="str">
        <f t="shared" si="141"/>
        <v/>
      </c>
      <c r="P1065" s="59"/>
      <c r="Q1065" s="34" t="str">
        <f t="shared" si="146"/>
        <v/>
      </c>
      <c r="R1065" s="59"/>
      <c r="S1065" s="34" t="str">
        <f t="shared" si="142"/>
        <v/>
      </c>
      <c r="W1065" s="59" t="str">
        <f t="shared" si="143"/>
        <v/>
      </c>
      <c r="X1065" s="59"/>
      <c r="Y1065" s="59" t="str">
        <f t="shared" si="144"/>
        <v/>
      </c>
      <c r="AC1065" s="59"/>
    </row>
    <row r="1066" spans="11:29">
      <c r="K1066" s="34" t="str">
        <f t="shared" si="139"/>
        <v/>
      </c>
      <c r="L1066" s="59"/>
      <c r="M1066" s="34" t="str">
        <f t="shared" si="145"/>
        <v/>
      </c>
      <c r="O1066" s="34" t="str">
        <f t="shared" si="141"/>
        <v/>
      </c>
      <c r="P1066" s="59"/>
      <c r="Q1066" s="34" t="str">
        <f t="shared" si="146"/>
        <v/>
      </c>
      <c r="R1066" s="59"/>
      <c r="S1066" s="34" t="str">
        <f t="shared" si="142"/>
        <v/>
      </c>
      <c r="W1066" s="59" t="str">
        <f t="shared" si="143"/>
        <v/>
      </c>
      <c r="X1066" s="59"/>
      <c r="Y1066" s="59" t="str">
        <f t="shared" si="144"/>
        <v/>
      </c>
      <c r="AC1066" s="59"/>
    </row>
    <row r="1067" spans="11:29">
      <c r="K1067" s="34" t="str">
        <f t="shared" si="139"/>
        <v/>
      </c>
      <c r="L1067" s="59"/>
      <c r="M1067" s="34" t="str">
        <f t="shared" si="145"/>
        <v/>
      </c>
      <c r="O1067" s="34" t="str">
        <f t="shared" si="141"/>
        <v/>
      </c>
      <c r="P1067" s="59"/>
      <c r="Q1067" s="34" t="str">
        <f t="shared" si="146"/>
        <v/>
      </c>
      <c r="R1067" s="59"/>
      <c r="S1067" s="34" t="str">
        <f t="shared" si="142"/>
        <v/>
      </c>
      <c r="W1067" s="59" t="str">
        <f t="shared" si="143"/>
        <v/>
      </c>
      <c r="X1067" s="59"/>
      <c r="Y1067" s="59" t="str">
        <f t="shared" si="144"/>
        <v/>
      </c>
      <c r="AC1067" s="59"/>
    </row>
    <row r="1068" spans="11:29">
      <c r="K1068" s="34" t="str">
        <f t="shared" si="139"/>
        <v/>
      </c>
      <c r="L1068" s="59"/>
      <c r="M1068" s="34" t="str">
        <f t="shared" si="145"/>
        <v/>
      </c>
      <c r="O1068" s="34" t="str">
        <f t="shared" si="141"/>
        <v/>
      </c>
      <c r="P1068" s="59"/>
      <c r="Q1068" s="34" t="str">
        <f t="shared" si="146"/>
        <v/>
      </c>
      <c r="R1068" s="59"/>
      <c r="S1068" s="34" t="str">
        <f t="shared" si="142"/>
        <v/>
      </c>
      <c r="W1068" s="59" t="str">
        <f t="shared" si="143"/>
        <v/>
      </c>
      <c r="X1068" s="59"/>
      <c r="Y1068" s="59" t="str">
        <f t="shared" si="144"/>
        <v/>
      </c>
      <c r="AC1068" s="59"/>
    </row>
    <row r="1069" spans="11:29">
      <c r="K1069" s="34" t="str">
        <f t="shared" si="139"/>
        <v/>
      </c>
      <c r="L1069" s="59"/>
      <c r="M1069" s="34" t="str">
        <f t="shared" si="145"/>
        <v/>
      </c>
      <c r="O1069" s="34" t="str">
        <f t="shared" si="141"/>
        <v/>
      </c>
      <c r="P1069" s="59"/>
      <c r="Q1069" s="34" t="str">
        <f t="shared" si="146"/>
        <v/>
      </c>
      <c r="R1069" s="59"/>
      <c r="S1069" s="34" t="str">
        <f t="shared" si="142"/>
        <v/>
      </c>
      <c r="W1069" s="59" t="str">
        <f t="shared" si="143"/>
        <v/>
      </c>
      <c r="X1069" s="59"/>
      <c r="Y1069" s="59" t="str">
        <f t="shared" si="144"/>
        <v/>
      </c>
      <c r="AC1069" s="59"/>
    </row>
    <row r="1070" spans="11:29">
      <c r="K1070" s="34" t="str">
        <f t="shared" si="139"/>
        <v/>
      </c>
      <c r="L1070" s="59"/>
      <c r="M1070" s="34" t="str">
        <f t="shared" si="145"/>
        <v/>
      </c>
      <c r="O1070" s="34" t="str">
        <f t="shared" si="141"/>
        <v/>
      </c>
      <c r="P1070" s="59"/>
      <c r="Q1070" s="34" t="str">
        <f t="shared" si="146"/>
        <v/>
      </c>
      <c r="R1070" s="59"/>
      <c r="S1070" s="34" t="str">
        <f t="shared" si="142"/>
        <v/>
      </c>
      <c r="W1070" s="59" t="str">
        <f t="shared" si="143"/>
        <v/>
      </c>
      <c r="X1070" s="59"/>
      <c r="Y1070" s="59" t="str">
        <f t="shared" si="144"/>
        <v/>
      </c>
      <c r="AC1070" s="59"/>
    </row>
    <row r="1071" spans="11:29">
      <c r="K1071" s="34" t="str">
        <f t="shared" si="139"/>
        <v/>
      </c>
      <c r="L1071" s="59"/>
      <c r="M1071" s="34" t="str">
        <f t="shared" si="145"/>
        <v/>
      </c>
      <c r="O1071" s="34" t="str">
        <f t="shared" si="141"/>
        <v/>
      </c>
      <c r="P1071" s="59"/>
      <c r="Q1071" s="34" t="str">
        <f t="shared" si="146"/>
        <v/>
      </c>
      <c r="R1071" s="59"/>
      <c r="S1071" s="34" t="str">
        <f t="shared" si="142"/>
        <v/>
      </c>
      <c r="W1071" s="59" t="str">
        <f t="shared" si="143"/>
        <v/>
      </c>
      <c r="X1071" s="59"/>
      <c r="Y1071" s="59" t="str">
        <f t="shared" si="144"/>
        <v/>
      </c>
      <c r="AC1071" s="59"/>
    </row>
    <row r="1072" spans="11:29">
      <c r="K1072" s="34" t="str">
        <f t="shared" si="139"/>
        <v/>
      </c>
      <c r="L1072" s="59"/>
      <c r="M1072" s="34" t="str">
        <f t="shared" si="145"/>
        <v/>
      </c>
      <c r="O1072" s="34" t="str">
        <f t="shared" si="141"/>
        <v/>
      </c>
      <c r="P1072" s="59"/>
      <c r="Q1072" s="34" t="str">
        <f t="shared" si="146"/>
        <v/>
      </c>
      <c r="R1072" s="59"/>
      <c r="S1072" s="34" t="str">
        <f t="shared" si="142"/>
        <v/>
      </c>
      <c r="W1072" s="59" t="str">
        <f t="shared" si="143"/>
        <v/>
      </c>
      <c r="X1072" s="59"/>
      <c r="Y1072" s="59" t="str">
        <f t="shared" si="144"/>
        <v/>
      </c>
      <c r="AC1072" s="59"/>
    </row>
    <row r="1073" spans="11:29">
      <c r="K1073" s="34" t="str">
        <f t="shared" si="139"/>
        <v/>
      </c>
      <c r="L1073" s="59"/>
      <c r="M1073" s="34" t="str">
        <f t="shared" si="145"/>
        <v/>
      </c>
      <c r="O1073" s="34" t="str">
        <f t="shared" si="141"/>
        <v/>
      </c>
      <c r="P1073" s="59"/>
      <c r="Q1073" s="34" t="str">
        <f t="shared" si="146"/>
        <v/>
      </c>
      <c r="R1073" s="59"/>
      <c r="S1073" s="34" t="str">
        <f t="shared" si="142"/>
        <v/>
      </c>
      <c r="W1073" s="59" t="str">
        <f t="shared" si="143"/>
        <v/>
      </c>
      <c r="X1073" s="59"/>
      <c r="Y1073" s="59" t="str">
        <f t="shared" si="144"/>
        <v/>
      </c>
      <c r="AC1073" s="59"/>
    </row>
    <row r="1074" spans="11:29">
      <c r="K1074" s="34" t="str">
        <f t="shared" si="139"/>
        <v/>
      </c>
      <c r="L1074" s="59"/>
      <c r="M1074" s="34" t="str">
        <f t="shared" si="145"/>
        <v/>
      </c>
      <c r="O1074" s="34" t="str">
        <f t="shared" si="141"/>
        <v/>
      </c>
      <c r="P1074" s="59"/>
      <c r="Q1074" s="34" t="str">
        <f t="shared" si="146"/>
        <v/>
      </c>
      <c r="R1074" s="59"/>
      <c r="S1074" s="34" t="str">
        <f t="shared" si="142"/>
        <v/>
      </c>
      <c r="W1074" s="59" t="str">
        <f t="shared" si="143"/>
        <v/>
      </c>
      <c r="X1074" s="59"/>
      <c r="Y1074" s="59" t="str">
        <f t="shared" si="144"/>
        <v/>
      </c>
      <c r="AC1074" s="59"/>
    </row>
    <row r="1075" spans="11:29">
      <c r="K1075" s="34" t="str">
        <f t="shared" si="139"/>
        <v/>
      </c>
      <c r="L1075" s="59"/>
      <c r="M1075" s="34" t="str">
        <f t="shared" si="145"/>
        <v/>
      </c>
      <c r="O1075" s="34" t="str">
        <f t="shared" si="141"/>
        <v/>
      </c>
      <c r="P1075" s="59"/>
      <c r="Q1075" s="34" t="str">
        <f t="shared" si="146"/>
        <v/>
      </c>
      <c r="R1075" s="59"/>
      <c r="S1075" s="34" t="str">
        <f t="shared" si="142"/>
        <v/>
      </c>
      <c r="W1075" s="59" t="str">
        <f t="shared" si="143"/>
        <v/>
      </c>
      <c r="X1075" s="59"/>
      <c r="Y1075" s="59" t="str">
        <f t="shared" si="144"/>
        <v/>
      </c>
      <c r="AC1075" s="59"/>
    </row>
    <row r="1076" spans="11:29">
      <c r="K1076" s="34" t="str">
        <f t="shared" si="139"/>
        <v/>
      </c>
      <c r="L1076" s="59"/>
      <c r="M1076" s="34" t="str">
        <f t="shared" si="145"/>
        <v/>
      </c>
      <c r="O1076" s="34" t="str">
        <f t="shared" si="141"/>
        <v/>
      </c>
      <c r="P1076" s="59"/>
      <c r="Q1076" s="34" t="str">
        <f t="shared" si="146"/>
        <v/>
      </c>
      <c r="R1076" s="59"/>
      <c r="S1076" s="34" t="str">
        <f t="shared" si="142"/>
        <v/>
      </c>
      <c r="W1076" s="59" t="str">
        <f t="shared" si="143"/>
        <v/>
      </c>
      <c r="X1076" s="59"/>
      <c r="Y1076" s="59" t="str">
        <f t="shared" si="144"/>
        <v/>
      </c>
      <c r="AC1076" s="59"/>
    </row>
    <row r="1077" spans="11:29">
      <c r="K1077" s="34" t="str">
        <f t="shared" si="139"/>
        <v/>
      </c>
      <c r="L1077" s="59"/>
      <c r="M1077" s="34" t="str">
        <f t="shared" si="145"/>
        <v/>
      </c>
      <c r="O1077" s="34" t="str">
        <f t="shared" si="141"/>
        <v/>
      </c>
      <c r="P1077" s="59"/>
      <c r="Q1077" s="34" t="str">
        <f t="shared" si="146"/>
        <v/>
      </c>
      <c r="R1077" s="59"/>
      <c r="S1077" s="34" t="str">
        <f t="shared" si="142"/>
        <v/>
      </c>
      <c r="W1077" s="59" t="str">
        <f t="shared" si="143"/>
        <v/>
      </c>
      <c r="X1077" s="59"/>
      <c r="Y1077" s="59" t="str">
        <f t="shared" si="144"/>
        <v/>
      </c>
      <c r="AC1077" s="59"/>
    </row>
    <row r="1078" spans="11:29">
      <c r="K1078" s="34" t="str">
        <f t="shared" si="139"/>
        <v/>
      </c>
      <c r="L1078" s="59"/>
      <c r="M1078" s="34" t="str">
        <f t="shared" si="145"/>
        <v/>
      </c>
      <c r="O1078" s="34" t="str">
        <f t="shared" si="141"/>
        <v/>
      </c>
      <c r="P1078" s="59"/>
      <c r="Q1078" s="34" t="str">
        <f t="shared" si="146"/>
        <v/>
      </c>
      <c r="R1078" s="59"/>
      <c r="S1078" s="34" t="str">
        <f t="shared" si="142"/>
        <v/>
      </c>
      <c r="W1078" s="59" t="str">
        <f t="shared" si="143"/>
        <v/>
      </c>
      <c r="X1078" s="59"/>
      <c r="Y1078" s="59" t="str">
        <f t="shared" si="144"/>
        <v/>
      </c>
      <c r="AC1078" s="59"/>
    </row>
    <row r="1079" spans="11:29">
      <c r="K1079" s="34" t="str">
        <f t="shared" si="139"/>
        <v/>
      </c>
      <c r="L1079" s="59"/>
      <c r="M1079" s="34" t="str">
        <f t="shared" si="145"/>
        <v/>
      </c>
      <c r="O1079" s="34" t="str">
        <f t="shared" si="141"/>
        <v/>
      </c>
      <c r="P1079" s="59"/>
      <c r="Q1079" s="34" t="str">
        <f t="shared" si="146"/>
        <v/>
      </c>
      <c r="R1079" s="59"/>
      <c r="S1079" s="34" t="str">
        <f t="shared" si="142"/>
        <v/>
      </c>
      <c r="W1079" s="59" t="str">
        <f t="shared" si="143"/>
        <v/>
      </c>
      <c r="X1079" s="59"/>
      <c r="Y1079" s="59" t="str">
        <f t="shared" si="144"/>
        <v/>
      </c>
      <c r="AC1079" s="59"/>
    </row>
    <row r="1080" spans="11:29">
      <c r="K1080" s="34" t="str">
        <f t="shared" si="139"/>
        <v/>
      </c>
      <c r="L1080" s="59"/>
      <c r="M1080" s="34" t="str">
        <f t="shared" si="145"/>
        <v/>
      </c>
      <c r="O1080" s="34" t="str">
        <f t="shared" si="141"/>
        <v/>
      </c>
      <c r="P1080" s="59"/>
      <c r="Q1080" s="34" t="str">
        <f t="shared" si="146"/>
        <v/>
      </c>
      <c r="R1080" s="59"/>
      <c r="S1080" s="34" t="str">
        <f t="shared" si="142"/>
        <v/>
      </c>
      <c r="W1080" s="59" t="str">
        <f t="shared" si="143"/>
        <v/>
      </c>
      <c r="X1080" s="59"/>
      <c r="Y1080" s="59" t="str">
        <f t="shared" si="144"/>
        <v/>
      </c>
      <c r="AC1080" s="59"/>
    </row>
    <row r="1081" spans="11:29">
      <c r="K1081" s="34" t="str">
        <f t="shared" si="139"/>
        <v/>
      </c>
      <c r="L1081" s="59"/>
      <c r="M1081" s="34" t="str">
        <f t="shared" si="145"/>
        <v/>
      </c>
      <c r="O1081" s="34" t="str">
        <f t="shared" si="141"/>
        <v/>
      </c>
      <c r="P1081" s="59"/>
      <c r="Q1081" s="34" t="str">
        <f t="shared" si="146"/>
        <v/>
      </c>
      <c r="R1081" s="59"/>
      <c r="S1081" s="34" t="str">
        <f t="shared" si="142"/>
        <v/>
      </c>
      <c r="W1081" s="59" t="str">
        <f t="shared" si="143"/>
        <v/>
      </c>
      <c r="X1081" s="59"/>
      <c r="Y1081" s="59" t="str">
        <f t="shared" si="144"/>
        <v/>
      </c>
      <c r="AC1081" s="59"/>
    </row>
    <row r="1082" spans="11:29">
      <c r="K1082" s="34" t="str">
        <f t="shared" si="139"/>
        <v/>
      </c>
      <c r="L1082" s="59"/>
      <c r="M1082" s="34" t="str">
        <f t="shared" si="145"/>
        <v/>
      </c>
      <c r="O1082" s="34" t="str">
        <f t="shared" si="141"/>
        <v/>
      </c>
      <c r="P1082" s="59"/>
      <c r="Q1082" s="34" t="str">
        <f t="shared" si="146"/>
        <v/>
      </c>
      <c r="R1082" s="59"/>
      <c r="S1082" s="34" t="str">
        <f t="shared" si="142"/>
        <v/>
      </c>
      <c r="W1082" s="59" t="str">
        <f t="shared" si="143"/>
        <v/>
      </c>
      <c r="X1082" s="59"/>
      <c r="Y1082" s="59" t="str">
        <f t="shared" si="144"/>
        <v/>
      </c>
      <c r="AC1082" s="59"/>
    </row>
    <row r="1083" spans="11:29">
      <c r="K1083" s="34" t="str">
        <f t="shared" si="139"/>
        <v/>
      </c>
      <c r="L1083" s="59"/>
      <c r="M1083" s="34" t="str">
        <f t="shared" si="145"/>
        <v/>
      </c>
      <c r="O1083" s="34" t="str">
        <f t="shared" si="141"/>
        <v/>
      </c>
      <c r="P1083" s="59"/>
      <c r="Q1083" s="34" t="str">
        <f t="shared" si="146"/>
        <v/>
      </c>
      <c r="R1083" s="59"/>
      <c r="S1083" s="34" t="str">
        <f t="shared" si="142"/>
        <v/>
      </c>
      <c r="W1083" s="59" t="str">
        <f t="shared" si="143"/>
        <v/>
      </c>
      <c r="X1083" s="59"/>
      <c r="Y1083" s="59" t="str">
        <f t="shared" si="144"/>
        <v/>
      </c>
      <c r="AC1083" s="59"/>
    </row>
    <row r="1084" spans="11:29">
      <c r="K1084" s="34" t="str">
        <f t="shared" si="139"/>
        <v/>
      </c>
      <c r="L1084" s="59"/>
      <c r="M1084" s="34" t="str">
        <f t="shared" si="145"/>
        <v/>
      </c>
      <c r="O1084" s="34" t="str">
        <f t="shared" si="141"/>
        <v/>
      </c>
      <c r="P1084" s="59"/>
      <c r="Q1084" s="34" t="str">
        <f t="shared" si="146"/>
        <v/>
      </c>
      <c r="R1084" s="59"/>
      <c r="S1084" s="34" t="str">
        <f t="shared" si="142"/>
        <v/>
      </c>
      <c r="W1084" s="59" t="str">
        <f t="shared" si="143"/>
        <v/>
      </c>
      <c r="X1084" s="59"/>
      <c r="Y1084" s="59" t="str">
        <f t="shared" si="144"/>
        <v/>
      </c>
      <c r="AC1084" s="59"/>
    </row>
    <row r="1085" spans="11:29">
      <c r="K1085" s="34" t="str">
        <f t="shared" si="139"/>
        <v/>
      </c>
      <c r="L1085" s="59"/>
      <c r="M1085" s="34" t="str">
        <f t="shared" si="145"/>
        <v/>
      </c>
      <c r="O1085" s="34" t="str">
        <f t="shared" si="141"/>
        <v/>
      </c>
      <c r="P1085" s="59"/>
      <c r="Q1085" s="34" t="str">
        <f t="shared" si="146"/>
        <v/>
      </c>
      <c r="R1085" s="59"/>
      <c r="S1085" s="34" t="str">
        <f t="shared" si="142"/>
        <v/>
      </c>
      <c r="W1085" s="59" t="str">
        <f t="shared" si="143"/>
        <v/>
      </c>
      <c r="X1085" s="59"/>
      <c r="Y1085" s="59" t="str">
        <f t="shared" si="144"/>
        <v/>
      </c>
      <c r="AC1085" s="59"/>
    </row>
    <row r="1086" spans="11:29">
      <c r="K1086" s="34" t="str">
        <f t="shared" si="139"/>
        <v/>
      </c>
      <c r="L1086" s="59"/>
      <c r="M1086" s="34" t="str">
        <f t="shared" si="145"/>
        <v/>
      </c>
      <c r="O1086" s="34" t="str">
        <f t="shared" si="141"/>
        <v/>
      </c>
      <c r="P1086" s="59"/>
      <c r="Q1086" s="34" t="str">
        <f t="shared" si="146"/>
        <v/>
      </c>
      <c r="R1086" s="59"/>
      <c r="S1086" s="34" t="str">
        <f t="shared" si="142"/>
        <v/>
      </c>
      <c r="W1086" s="59" t="str">
        <f t="shared" si="143"/>
        <v/>
      </c>
      <c r="X1086" s="59"/>
      <c r="Y1086" s="59" t="str">
        <f t="shared" si="144"/>
        <v/>
      </c>
      <c r="AC1086" s="59"/>
    </row>
    <row r="1087" spans="11:29">
      <c r="K1087" s="34" t="str">
        <f t="shared" si="139"/>
        <v/>
      </c>
      <c r="L1087" s="59"/>
      <c r="M1087" s="34" t="str">
        <f t="shared" si="145"/>
        <v/>
      </c>
      <c r="O1087" s="34" t="str">
        <f t="shared" si="141"/>
        <v/>
      </c>
      <c r="P1087" s="59"/>
      <c r="Q1087" s="34" t="str">
        <f t="shared" si="146"/>
        <v/>
      </c>
      <c r="R1087" s="59"/>
      <c r="S1087" s="34" t="str">
        <f t="shared" si="142"/>
        <v/>
      </c>
      <c r="W1087" s="59" t="str">
        <f t="shared" si="143"/>
        <v/>
      </c>
      <c r="X1087" s="59"/>
      <c r="Y1087" s="59" t="str">
        <f t="shared" si="144"/>
        <v/>
      </c>
      <c r="AC1087" s="59"/>
    </row>
    <row r="1088" spans="11:29">
      <c r="K1088" s="34" t="str">
        <f t="shared" si="139"/>
        <v/>
      </c>
      <c r="L1088" s="59"/>
      <c r="M1088" s="34" t="str">
        <f t="shared" si="145"/>
        <v/>
      </c>
      <c r="O1088" s="34" t="str">
        <f t="shared" si="141"/>
        <v/>
      </c>
      <c r="P1088" s="59"/>
      <c r="Q1088" s="34" t="str">
        <f t="shared" si="146"/>
        <v/>
      </c>
      <c r="R1088" s="59"/>
      <c r="S1088" s="34" t="str">
        <f t="shared" si="142"/>
        <v/>
      </c>
      <c r="W1088" s="59" t="str">
        <f t="shared" si="143"/>
        <v/>
      </c>
      <c r="X1088" s="59"/>
      <c r="Y1088" s="59" t="str">
        <f t="shared" si="144"/>
        <v/>
      </c>
      <c r="AC1088" s="59"/>
    </row>
    <row r="1089" spans="11:29">
      <c r="K1089" s="34" t="str">
        <f t="shared" si="139"/>
        <v/>
      </c>
      <c r="L1089" s="59"/>
      <c r="M1089" s="34" t="str">
        <f t="shared" si="145"/>
        <v/>
      </c>
      <c r="O1089" s="34" t="str">
        <f t="shared" si="141"/>
        <v/>
      </c>
      <c r="P1089" s="59"/>
      <c r="Q1089" s="34" t="str">
        <f t="shared" si="146"/>
        <v/>
      </c>
      <c r="R1089" s="59"/>
      <c r="S1089" s="34" t="str">
        <f t="shared" si="142"/>
        <v/>
      </c>
      <c r="W1089" s="59" t="str">
        <f t="shared" si="143"/>
        <v/>
      </c>
      <c r="X1089" s="59"/>
      <c r="Y1089" s="59" t="str">
        <f t="shared" si="144"/>
        <v/>
      </c>
      <c r="AC1089" s="59"/>
    </row>
    <row r="1090" spans="11:29">
      <c r="K1090" s="34" t="str">
        <f t="shared" si="139"/>
        <v/>
      </c>
      <c r="L1090" s="59"/>
      <c r="M1090" s="34" t="str">
        <f t="shared" si="145"/>
        <v/>
      </c>
      <c r="O1090" s="34" t="str">
        <f t="shared" si="141"/>
        <v/>
      </c>
      <c r="P1090" s="59"/>
      <c r="Q1090" s="34" t="str">
        <f t="shared" si="146"/>
        <v/>
      </c>
      <c r="R1090" s="59"/>
      <c r="S1090" s="34" t="str">
        <f t="shared" si="142"/>
        <v/>
      </c>
      <c r="W1090" s="59" t="str">
        <f t="shared" si="143"/>
        <v/>
      </c>
      <c r="X1090" s="59"/>
      <c r="Y1090" s="59" t="str">
        <f t="shared" si="144"/>
        <v/>
      </c>
      <c r="AC1090" s="59"/>
    </row>
    <row r="1091" spans="11:29">
      <c r="K1091" s="34" t="str">
        <f t="shared" si="139"/>
        <v/>
      </c>
      <c r="L1091" s="59"/>
      <c r="M1091" s="34" t="str">
        <f t="shared" si="145"/>
        <v/>
      </c>
      <c r="O1091" s="34" t="str">
        <f t="shared" si="141"/>
        <v/>
      </c>
      <c r="P1091" s="59"/>
      <c r="Q1091" s="34" t="str">
        <f t="shared" si="146"/>
        <v/>
      </c>
      <c r="R1091" s="59"/>
      <c r="S1091" s="34" t="str">
        <f t="shared" si="142"/>
        <v/>
      </c>
      <c r="W1091" s="59" t="str">
        <f t="shared" si="143"/>
        <v/>
      </c>
      <c r="X1091" s="59"/>
      <c r="Y1091" s="59" t="str">
        <f t="shared" si="144"/>
        <v/>
      </c>
      <c r="AC1091" s="59"/>
    </row>
    <row r="1092" spans="11:29">
      <c r="K1092" s="34" t="str">
        <f t="shared" si="139"/>
        <v/>
      </c>
      <c r="L1092" s="59"/>
      <c r="M1092" s="34" t="str">
        <f t="shared" si="145"/>
        <v/>
      </c>
      <c r="O1092" s="34" t="str">
        <f t="shared" si="141"/>
        <v/>
      </c>
      <c r="P1092" s="59"/>
      <c r="Q1092" s="34" t="str">
        <f t="shared" si="146"/>
        <v/>
      </c>
      <c r="R1092" s="59"/>
      <c r="S1092" s="34" t="str">
        <f t="shared" si="142"/>
        <v/>
      </c>
      <c r="W1092" s="59" t="str">
        <f t="shared" si="143"/>
        <v/>
      </c>
      <c r="X1092" s="59"/>
      <c r="Y1092" s="59" t="str">
        <f t="shared" si="144"/>
        <v/>
      </c>
      <c r="AC1092" s="59"/>
    </row>
    <row r="1093" spans="11:29">
      <c r="K1093" s="34" t="str">
        <f t="shared" si="139"/>
        <v/>
      </c>
      <c r="L1093" s="59"/>
      <c r="M1093" s="34" t="str">
        <f t="shared" si="145"/>
        <v/>
      </c>
      <c r="O1093" s="34" t="str">
        <f t="shared" si="141"/>
        <v/>
      </c>
      <c r="P1093" s="59"/>
      <c r="Q1093" s="34" t="str">
        <f t="shared" si="146"/>
        <v/>
      </c>
      <c r="R1093" s="59"/>
      <c r="S1093" s="34" t="str">
        <f t="shared" si="142"/>
        <v/>
      </c>
      <c r="W1093" s="59" t="str">
        <f t="shared" si="143"/>
        <v/>
      </c>
      <c r="X1093" s="59"/>
      <c r="Y1093" s="59" t="str">
        <f t="shared" si="144"/>
        <v/>
      </c>
      <c r="AC1093" s="59"/>
    </row>
    <row r="1094" spans="11:29">
      <c r="K1094" s="34" t="str">
        <f t="shared" si="139"/>
        <v/>
      </c>
      <c r="L1094" s="59"/>
      <c r="M1094" s="34" t="str">
        <f t="shared" si="145"/>
        <v/>
      </c>
      <c r="O1094" s="34" t="str">
        <f t="shared" si="141"/>
        <v/>
      </c>
      <c r="P1094" s="59"/>
      <c r="Q1094" s="34" t="str">
        <f t="shared" si="146"/>
        <v/>
      </c>
      <c r="R1094" s="59"/>
      <c r="S1094" s="34" t="str">
        <f t="shared" si="142"/>
        <v/>
      </c>
      <c r="W1094" s="59" t="str">
        <f t="shared" si="143"/>
        <v/>
      </c>
      <c r="X1094" s="59"/>
      <c r="Y1094" s="59" t="str">
        <f t="shared" si="144"/>
        <v/>
      </c>
      <c r="AC1094" s="59"/>
    </row>
    <row r="1095" spans="11:29">
      <c r="K1095" s="34" t="str">
        <f t="shared" si="139"/>
        <v/>
      </c>
      <c r="L1095" s="59"/>
      <c r="M1095" s="34" t="str">
        <f t="shared" si="145"/>
        <v/>
      </c>
      <c r="O1095" s="34" t="str">
        <f t="shared" si="141"/>
        <v/>
      </c>
      <c r="P1095" s="59"/>
      <c r="Q1095" s="34" t="str">
        <f t="shared" si="146"/>
        <v/>
      </c>
      <c r="R1095" s="59"/>
      <c r="S1095" s="34" t="str">
        <f t="shared" si="142"/>
        <v/>
      </c>
      <c r="W1095" s="59" t="str">
        <f t="shared" si="143"/>
        <v/>
      </c>
      <c r="X1095" s="59"/>
      <c r="Y1095" s="59" t="str">
        <f t="shared" si="144"/>
        <v/>
      </c>
      <c r="AC1095" s="59"/>
    </row>
    <row r="1096" spans="11:29">
      <c r="K1096" s="34" t="str">
        <f t="shared" si="139"/>
        <v/>
      </c>
      <c r="L1096" s="59"/>
      <c r="M1096" s="34" t="str">
        <f t="shared" si="145"/>
        <v/>
      </c>
      <c r="O1096" s="34" t="str">
        <f t="shared" si="141"/>
        <v/>
      </c>
      <c r="P1096" s="59"/>
      <c r="Q1096" s="34" t="str">
        <f t="shared" si="146"/>
        <v/>
      </c>
      <c r="R1096" s="59"/>
      <c r="S1096" s="34" t="str">
        <f t="shared" si="142"/>
        <v/>
      </c>
      <c r="W1096" s="59" t="str">
        <f t="shared" si="143"/>
        <v/>
      </c>
      <c r="X1096" s="59"/>
      <c r="Y1096" s="59" t="str">
        <f t="shared" si="144"/>
        <v/>
      </c>
      <c r="AC1096" s="59"/>
    </row>
    <row r="1097" spans="11:29">
      <c r="K1097" s="34" t="str">
        <f t="shared" si="139"/>
        <v/>
      </c>
      <c r="L1097" s="59"/>
      <c r="M1097" s="34" t="str">
        <f t="shared" si="145"/>
        <v/>
      </c>
      <c r="O1097" s="34" t="str">
        <f t="shared" si="141"/>
        <v/>
      </c>
      <c r="P1097" s="59"/>
      <c r="Q1097" s="34" t="str">
        <f t="shared" si="146"/>
        <v/>
      </c>
      <c r="R1097" s="59"/>
      <c r="S1097" s="34" t="str">
        <f t="shared" si="142"/>
        <v/>
      </c>
      <c r="W1097" s="59" t="str">
        <f t="shared" si="143"/>
        <v/>
      </c>
      <c r="X1097" s="59"/>
      <c r="Y1097" s="59" t="str">
        <f t="shared" si="144"/>
        <v/>
      </c>
      <c r="AC1097" s="59"/>
    </row>
    <row r="1098" spans="11:29">
      <c r="K1098" s="34" t="str">
        <f t="shared" si="139"/>
        <v/>
      </c>
      <c r="L1098" s="59"/>
      <c r="M1098" s="34" t="str">
        <f t="shared" si="145"/>
        <v/>
      </c>
      <c r="O1098" s="34" t="str">
        <f t="shared" si="141"/>
        <v/>
      </c>
      <c r="P1098" s="59"/>
      <c r="Q1098" s="34" t="str">
        <f t="shared" si="146"/>
        <v/>
      </c>
      <c r="R1098" s="59"/>
      <c r="S1098" s="34" t="str">
        <f t="shared" si="142"/>
        <v/>
      </c>
      <c r="W1098" s="59" t="str">
        <f t="shared" si="143"/>
        <v/>
      </c>
      <c r="X1098" s="59"/>
      <c r="Y1098" s="59" t="str">
        <f t="shared" si="144"/>
        <v/>
      </c>
      <c r="AC1098" s="59"/>
    </row>
    <row r="1099" spans="11:29">
      <c r="K1099" s="34" t="str">
        <f t="shared" si="139"/>
        <v/>
      </c>
      <c r="L1099" s="59"/>
      <c r="M1099" s="34" t="str">
        <f t="shared" si="145"/>
        <v/>
      </c>
      <c r="O1099" s="34" t="str">
        <f t="shared" si="141"/>
        <v/>
      </c>
      <c r="P1099" s="59"/>
      <c r="Q1099" s="34" t="str">
        <f t="shared" si="146"/>
        <v/>
      </c>
      <c r="R1099" s="59"/>
      <c r="S1099" s="34" t="str">
        <f t="shared" si="142"/>
        <v/>
      </c>
      <c r="W1099" s="59" t="str">
        <f t="shared" si="143"/>
        <v/>
      </c>
      <c r="X1099" s="59"/>
      <c r="Y1099" s="59" t="str">
        <f t="shared" si="144"/>
        <v/>
      </c>
      <c r="AC1099" s="59"/>
    </row>
    <row r="1100" spans="11:29">
      <c r="K1100" s="34" t="str">
        <f t="shared" si="139"/>
        <v/>
      </c>
      <c r="L1100" s="59"/>
      <c r="M1100" s="34" t="str">
        <f t="shared" si="145"/>
        <v/>
      </c>
      <c r="O1100" s="34" t="str">
        <f t="shared" si="141"/>
        <v/>
      </c>
      <c r="P1100" s="59"/>
      <c r="Q1100" s="34" t="str">
        <f t="shared" si="146"/>
        <v/>
      </c>
      <c r="R1100" s="59"/>
      <c r="S1100" s="34" t="str">
        <f t="shared" si="142"/>
        <v/>
      </c>
      <c r="W1100" s="59" t="str">
        <f t="shared" si="143"/>
        <v/>
      </c>
      <c r="X1100" s="59"/>
      <c r="Y1100" s="59" t="str">
        <f t="shared" si="144"/>
        <v/>
      </c>
      <c r="AC1100" s="59"/>
    </row>
    <row r="1101" spans="11:29">
      <c r="K1101" s="34" t="str">
        <f t="shared" si="139"/>
        <v/>
      </c>
      <c r="L1101" s="59"/>
      <c r="M1101" s="34" t="str">
        <f t="shared" si="145"/>
        <v/>
      </c>
      <c r="O1101" s="34" t="str">
        <f t="shared" si="141"/>
        <v/>
      </c>
      <c r="P1101" s="59"/>
      <c r="Q1101" s="34" t="str">
        <f t="shared" si="146"/>
        <v/>
      </c>
      <c r="R1101" s="59"/>
      <c r="S1101" s="34" t="str">
        <f t="shared" si="142"/>
        <v/>
      </c>
      <c r="W1101" s="59" t="str">
        <f t="shared" si="143"/>
        <v/>
      </c>
      <c r="X1101" s="59"/>
      <c r="Y1101" s="59" t="str">
        <f t="shared" si="144"/>
        <v/>
      </c>
      <c r="AC1101" s="59"/>
    </row>
    <row r="1102" spans="11:29">
      <c r="K1102" s="34" t="str">
        <f t="shared" si="139"/>
        <v/>
      </c>
      <c r="L1102" s="59"/>
      <c r="M1102" s="34" t="str">
        <f t="shared" si="145"/>
        <v/>
      </c>
      <c r="O1102" s="34" t="str">
        <f t="shared" si="141"/>
        <v/>
      </c>
      <c r="P1102" s="59"/>
      <c r="Q1102" s="34" t="str">
        <f t="shared" si="146"/>
        <v/>
      </c>
      <c r="R1102" s="59"/>
      <c r="S1102" s="34" t="str">
        <f t="shared" si="142"/>
        <v/>
      </c>
      <c r="W1102" s="59" t="str">
        <f t="shared" si="143"/>
        <v/>
      </c>
      <c r="X1102" s="59"/>
      <c r="Y1102" s="59" t="str">
        <f t="shared" si="144"/>
        <v/>
      </c>
      <c r="AC1102" s="59"/>
    </row>
    <row r="1103" spans="11:29">
      <c r="K1103" s="34" t="str">
        <f t="shared" si="139"/>
        <v/>
      </c>
      <c r="L1103" s="59"/>
      <c r="M1103" s="34" t="str">
        <f t="shared" si="145"/>
        <v/>
      </c>
      <c r="O1103" s="34" t="str">
        <f t="shared" si="141"/>
        <v/>
      </c>
      <c r="P1103" s="59"/>
      <c r="Q1103" s="34" t="str">
        <f t="shared" si="146"/>
        <v/>
      </c>
      <c r="R1103" s="59"/>
      <c r="S1103" s="34" t="str">
        <f t="shared" si="142"/>
        <v/>
      </c>
      <c r="W1103" s="59" t="str">
        <f t="shared" si="143"/>
        <v/>
      </c>
      <c r="X1103" s="59"/>
      <c r="Y1103" s="59" t="str">
        <f t="shared" si="144"/>
        <v/>
      </c>
      <c r="AC1103" s="59"/>
    </row>
    <row r="1104" spans="11:29">
      <c r="K1104" s="34" t="str">
        <f t="shared" si="139"/>
        <v/>
      </c>
      <c r="L1104" s="59"/>
      <c r="M1104" s="34" t="str">
        <f t="shared" si="145"/>
        <v/>
      </c>
      <c r="O1104" s="34" t="str">
        <f t="shared" si="141"/>
        <v/>
      </c>
      <c r="P1104" s="59"/>
      <c r="Q1104" s="34" t="str">
        <f t="shared" si="146"/>
        <v/>
      </c>
      <c r="R1104" s="59"/>
      <c r="S1104" s="34" t="str">
        <f t="shared" si="142"/>
        <v/>
      </c>
      <c r="W1104" s="59" t="str">
        <f t="shared" si="143"/>
        <v/>
      </c>
      <c r="X1104" s="59"/>
      <c r="Y1104" s="59" t="str">
        <f t="shared" si="144"/>
        <v/>
      </c>
      <c r="AC1104" s="59"/>
    </row>
    <row r="1105" spans="11:29">
      <c r="K1105" s="34" t="str">
        <f t="shared" si="139"/>
        <v/>
      </c>
      <c r="L1105" s="59"/>
      <c r="M1105" s="34" t="str">
        <f t="shared" si="145"/>
        <v/>
      </c>
      <c r="O1105" s="34" t="str">
        <f t="shared" si="141"/>
        <v/>
      </c>
      <c r="P1105" s="59"/>
      <c r="Q1105" s="34" t="str">
        <f t="shared" si="146"/>
        <v/>
      </c>
      <c r="R1105" s="59"/>
      <c r="S1105" s="34" t="str">
        <f t="shared" si="142"/>
        <v/>
      </c>
      <c r="W1105" s="59" t="str">
        <f t="shared" si="143"/>
        <v/>
      </c>
      <c r="X1105" s="59"/>
      <c r="Y1105" s="59" t="str">
        <f t="shared" si="144"/>
        <v/>
      </c>
      <c r="AC1105" s="59"/>
    </row>
    <row r="1106" spans="11:29">
      <c r="K1106" s="34" t="str">
        <f t="shared" si="139"/>
        <v/>
      </c>
      <c r="L1106" s="59"/>
      <c r="M1106" s="34" t="str">
        <f t="shared" si="145"/>
        <v/>
      </c>
      <c r="O1106" s="34" t="str">
        <f t="shared" si="141"/>
        <v/>
      </c>
      <c r="P1106" s="59"/>
      <c r="Q1106" s="34" t="str">
        <f t="shared" si="146"/>
        <v/>
      </c>
      <c r="R1106" s="59"/>
      <c r="S1106" s="34" t="str">
        <f t="shared" si="142"/>
        <v/>
      </c>
      <c r="W1106" s="59" t="str">
        <f t="shared" si="143"/>
        <v/>
      </c>
      <c r="X1106" s="59"/>
      <c r="Y1106" s="59" t="str">
        <f t="shared" si="144"/>
        <v/>
      </c>
      <c r="AC1106" s="59"/>
    </row>
    <row r="1107" spans="11:29">
      <c r="K1107" s="34" t="str">
        <f t="shared" si="139"/>
        <v/>
      </c>
      <c r="L1107" s="59"/>
      <c r="M1107" s="34" t="str">
        <f t="shared" si="145"/>
        <v/>
      </c>
      <c r="O1107" s="34" t="str">
        <f t="shared" si="141"/>
        <v/>
      </c>
      <c r="P1107" s="59"/>
      <c r="Q1107" s="34" t="str">
        <f t="shared" si="146"/>
        <v/>
      </c>
      <c r="R1107" s="59"/>
      <c r="S1107" s="34" t="str">
        <f t="shared" si="142"/>
        <v/>
      </c>
      <c r="W1107" s="59" t="str">
        <f t="shared" si="143"/>
        <v/>
      </c>
      <c r="X1107" s="59"/>
      <c r="Y1107" s="59" t="str">
        <f t="shared" si="144"/>
        <v/>
      </c>
      <c r="AC1107" s="59"/>
    </row>
    <row r="1108" spans="11:29">
      <c r="K1108" s="34" t="str">
        <f t="shared" si="139"/>
        <v/>
      </c>
      <c r="L1108" s="59"/>
      <c r="M1108" s="34" t="str">
        <f t="shared" si="145"/>
        <v/>
      </c>
      <c r="O1108" s="34" t="str">
        <f t="shared" si="141"/>
        <v/>
      </c>
      <c r="P1108" s="59"/>
      <c r="Q1108" s="34" t="str">
        <f t="shared" si="146"/>
        <v/>
      </c>
      <c r="R1108" s="59"/>
      <c r="S1108" s="34" t="str">
        <f t="shared" si="142"/>
        <v/>
      </c>
      <c r="W1108" s="59" t="str">
        <f t="shared" si="143"/>
        <v/>
      </c>
      <c r="X1108" s="59"/>
      <c r="Y1108" s="59" t="str">
        <f t="shared" si="144"/>
        <v/>
      </c>
      <c r="AC1108" s="59"/>
    </row>
    <row r="1109" spans="11:29">
      <c r="K1109" s="34" t="str">
        <f t="shared" si="139"/>
        <v/>
      </c>
      <c r="L1109" s="59"/>
      <c r="M1109" s="34" t="str">
        <f t="shared" si="145"/>
        <v/>
      </c>
      <c r="O1109" s="34" t="str">
        <f t="shared" si="141"/>
        <v/>
      </c>
      <c r="P1109" s="59"/>
      <c r="Q1109" s="34" t="str">
        <f t="shared" si="146"/>
        <v/>
      </c>
      <c r="R1109" s="59"/>
      <c r="S1109" s="34" t="str">
        <f t="shared" si="142"/>
        <v/>
      </c>
      <c r="W1109" s="59" t="str">
        <f t="shared" si="143"/>
        <v/>
      </c>
      <c r="X1109" s="59"/>
      <c r="Y1109" s="59" t="str">
        <f t="shared" si="144"/>
        <v/>
      </c>
      <c r="AC1109" s="59"/>
    </row>
    <row r="1110" spans="11:29">
      <c r="K1110" s="34" t="str">
        <f t="shared" si="139"/>
        <v/>
      </c>
      <c r="L1110" s="59"/>
      <c r="M1110" s="34" t="str">
        <f t="shared" si="145"/>
        <v/>
      </c>
      <c r="O1110" s="34" t="str">
        <f t="shared" si="141"/>
        <v/>
      </c>
      <c r="P1110" s="59"/>
      <c r="Q1110" s="34" t="str">
        <f t="shared" si="146"/>
        <v/>
      </c>
      <c r="R1110" s="59"/>
      <c r="S1110" s="34" t="str">
        <f t="shared" si="142"/>
        <v/>
      </c>
      <c r="W1110" s="59" t="str">
        <f t="shared" si="143"/>
        <v/>
      </c>
      <c r="X1110" s="59"/>
      <c r="Y1110" s="59" t="str">
        <f t="shared" si="144"/>
        <v/>
      </c>
      <c r="AC1110" s="59"/>
    </row>
    <row r="1111" spans="11:29">
      <c r="K1111" s="34" t="str">
        <f t="shared" si="139"/>
        <v/>
      </c>
      <c r="L1111" s="59"/>
      <c r="M1111" s="34" t="str">
        <f t="shared" si="145"/>
        <v/>
      </c>
      <c r="O1111" s="34" t="str">
        <f t="shared" si="141"/>
        <v/>
      </c>
      <c r="P1111" s="59"/>
      <c r="Q1111" s="34" t="str">
        <f t="shared" si="146"/>
        <v/>
      </c>
      <c r="R1111" s="59"/>
      <c r="S1111" s="34" t="str">
        <f t="shared" si="142"/>
        <v/>
      </c>
      <c r="W1111" s="59" t="str">
        <f t="shared" si="143"/>
        <v/>
      </c>
      <c r="X1111" s="59"/>
      <c r="Y1111" s="59" t="str">
        <f t="shared" si="144"/>
        <v/>
      </c>
      <c r="AC1111" s="59"/>
    </row>
    <row r="1112" spans="11:29">
      <c r="K1112" s="34" t="str">
        <f t="shared" si="139"/>
        <v/>
      </c>
      <c r="L1112" s="59"/>
      <c r="M1112" s="34" t="str">
        <f t="shared" si="145"/>
        <v/>
      </c>
      <c r="O1112" s="34" t="str">
        <f t="shared" si="141"/>
        <v/>
      </c>
      <c r="P1112" s="59"/>
      <c r="Q1112" s="34" t="str">
        <f t="shared" si="146"/>
        <v/>
      </c>
      <c r="R1112" s="59"/>
      <c r="S1112" s="34" t="str">
        <f t="shared" si="142"/>
        <v/>
      </c>
      <c r="W1112" s="59" t="str">
        <f t="shared" si="143"/>
        <v/>
      </c>
      <c r="X1112" s="59"/>
      <c r="Y1112" s="59" t="str">
        <f t="shared" si="144"/>
        <v/>
      </c>
      <c r="AC1112" s="59"/>
    </row>
    <row r="1113" spans="11:29">
      <c r="K1113" s="34" t="str">
        <f t="shared" si="139"/>
        <v/>
      </c>
      <c r="L1113" s="59"/>
      <c r="M1113" s="34" t="str">
        <f t="shared" si="145"/>
        <v/>
      </c>
      <c r="O1113" s="34" t="str">
        <f t="shared" si="141"/>
        <v/>
      </c>
      <c r="P1113" s="59"/>
      <c r="Q1113" s="34" t="str">
        <f t="shared" si="146"/>
        <v/>
      </c>
      <c r="R1113" s="59"/>
      <c r="S1113" s="34" t="str">
        <f t="shared" si="142"/>
        <v/>
      </c>
      <c r="W1113" s="59" t="str">
        <f t="shared" si="143"/>
        <v/>
      </c>
      <c r="X1113" s="59"/>
      <c r="Y1113" s="59" t="str">
        <f t="shared" si="144"/>
        <v/>
      </c>
      <c r="AC1113" s="59"/>
    </row>
    <row r="1114" spans="11:29">
      <c r="K1114" s="34" t="str">
        <f t="shared" ref="K1114:K1177" si="147">IF(ISBLANK(L1114),"",INDEX(FACULTY_CODE,MATCH(L1114,FACULTY_NAME_EN,0)))</f>
        <v/>
      </c>
      <c r="L1114" s="59"/>
      <c r="M1114" s="34" t="str">
        <f t="shared" ref="M1114:M1177" si="148">IF(ISBLANK(N1114),"",INDEX(DEPARTMENT_CODE,MATCH(N1114,DEPT_NAME_EN,0)))</f>
        <v/>
      </c>
      <c r="O1114" s="34" t="str">
        <f t="shared" ref="O1114:O1177" si="149">IF(ISBLANK(P1114),"",INDEX(Program_Code,MATCH(P1114,Program_Name_En,0)))</f>
        <v/>
      </c>
      <c r="P1114" s="59"/>
      <c r="Q1114" s="34" t="str">
        <f t="shared" ref="Q1114:Q1177" si="150">IF(ISBLANK(R1114),"",INDEX(FOS_Code,MATCH(R1114,FOS_Name_En,0)))</f>
        <v/>
      </c>
      <c r="R1114" s="59"/>
      <c r="S1114" s="34" t="str">
        <f t="shared" ref="S1114:S1177" si="151">IF(ISBLANK(T1114),"",INDEX(Program_Project_Code,MATCH(T1114,Program_Project_Name,0)))</f>
        <v/>
      </c>
      <c r="W1114" s="59" t="str">
        <f t="shared" ref="W1114:W1177" si="152">IF(ISBLANK(X1114),"",INDEX(Country_Code,MATCH(X1114,Country_Name,0)))</f>
        <v/>
      </c>
      <c r="X1114" s="59"/>
      <c r="Y1114" s="59" t="str">
        <f t="shared" ref="Y1114:Y1177" si="153">IF(ISBLANK(X1114),"",INDEX(Continents,MATCH(X1114,Country_Name,0)))</f>
        <v/>
      </c>
      <c r="AC1114" s="59"/>
    </row>
    <row r="1115" spans="11:29">
      <c r="K1115" s="34" t="str">
        <f t="shared" si="147"/>
        <v/>
      </c>
      <c r="L1115" s="59"/>
      <c r="M1115" s="34" t="str">
        <f t="shared" si="148"/>
        <v/>
      </c>
      <c r="O1115" s="34" t="str">
        <f t="shared" si="149"/>
        <v/>
      </c>
      <c r="P1115" s="59"/>
      <c r="Q1115" s="34" t="str">
        <f t="shared" si="150"/>
        <v/>
      </c>
      <c r="R1115" s="59"/>
      <c r="S1115" s="34" t="str">
        <f t="shared" si="151"/>
        <v/>
      </c>
      <c r="W1115" s="59" t="str">
        <f t="shared" si="152"/>
        <v/>
      </c>
      <c r="X1115" s="59"/>
      <c r="Y1115" s="59" t="str">
        <f t="shared" si="153"/>
        <v/>
      </c>
      <c r="AC1115" s="59"/>
    </row>
    <row r="1116" spans="11:29">
      <c r="K1116" s="34" t="str">
        <f t="shared" si="147"/>
        <v/>
      </c>
      <c r="L1116" s="59"/>
      <c r="M1116" s="34" t="str">
        <f t="shared" si="148"/>
        <v/>
      </c>
      <c r="O1116" s="34" t="str">
        <f t="shared" si="149"/>
        <v/>
      </c>
      <c r="P1116" s="59"/>
      <c r="Q1116" s="34" t="str">
        <f t="shared" si="150"/>
        <v/>
      </c>
      <c r="R1116" s="59"/>
      <c r="S1116" s="34" t="str">
        <f t="shared" si="151"/>
        <v/>
      </c>
      <c r="W1116" s="59" t="str">
        <f t="shared" si="152"/>
        <v/>
      </c>
      <c r="X1116" s="59"/>
      <c r="Y1116" s="59" t="str">
        <f t="shared" si="153"/>
        <v/>
      </c>
      <c r="AC1116" s="59"/>
    </row>
    <row r="1117" spans="11:29">
      <c r="K1117" s="34" t="str">
        <f t="shared" si="147"/>
        <v/>
      </c>
      <c r="L1117" s="59"/>
      <c r="M1117" s="34" t="str">
        <f t="shared" si="148"/>
        <v/>
      </c>
      <c r="O1117" s="34" t="str">
        <f t="shared" si="149"/>
        <v/>
      </c>
      <c r="P1117" s="59"/>
      <c r="Q1117" s="34" t="str">
        <f t="shared" si="150"/>
        <v/>
      </c>
      <c r="R1117" s="59"/>
      <c r="S1117" s="34" t="str">
        <f t="shared" si="151"/>
        <v/>
      </c>
      <c r="W1117" s="59" t="str">
        <f t="shared" si="152"/>
        <v/>
      </c>
      <c r="X1117" s="59"/>
      <c r="Y1117" s="59" t="str">
        <f t="shared" si="153"/>
        <v/>
      </c>
      <c r="AC1117" s="59"/>
    </row>
    <row r="1118" spans="11:29">
      <c r="K1118" s="34" t="str">
        <f t="shared" si="147"/>
        <v/>
      </c>
      <c r="L1118" s="59"/>
      <c r="M1118" s="34" t="str">
        <f t="shared" si="148"/>
        <v/>
      </c>
      <c r="O1118" s="34" t="str">
        <f t="shared" si="149"/>
        <v/>
      </c>
      <c r="P1118" s="59"/>
      <c r="Q1118" s="34" t="str">
        <f t="shared" si="150"/>
        <v/>
      </c>
      <c r="R1118" s="59"/>
      <c r="S1118" s="34" t="str">
        <f t="shared" si="151"/>
        <v/>
      </c>
      <c r="W1118" s="59" t="str">
        <f t="shared" si="152"/>
        <v/>
      </c>
      <c r="X1118" s="59"/>
      <c r="Y1118" s="59" t="str">
        <f t="shared" si="153"/>
        <v/>
      </c>
      <c r="AC1118" s="59"/>
    </row>
    <row r="1119" spans="11:29">
      <c r="K1119" s="34" t="str">
        <f t="shared" si="147"/>
        <v/>
      </c>
      <c r="L1119" s="59"/>
      <c r="M1119" s="34" t="str">
        <f t="shared" si="148"/>
        <v/>
      </c>
      <c r="O1119" s="34" t="str">
        <f t="shared" si="149"/>
        <v/>
      </c>
      <c r="P1119" s="59"/>
      <c r="Q1119" s="34" t="str">
        <f t="shared" si="150"/>
        <v/>
      </c>
      <c r="R1119" s="59"/>
      <c r="S1119" s="34" t="str">
        <f t="shared" si="151"/>
        <v/>
      </c>
      <c r="W1119" s="59" t="str">
        <f t="shared" si="152"/>
        <v/>
      </c>
      <c r="X1119" s="59"/>
      <c r="Y1119" s="59" t="str">
        <f t="shared" si="153"/>
        <v/>
      </c>
      <c r="AC1119" s="59"/>
    </row>
    <row r="1120" spans="11:29">
      <c r="K1120" s="34" t="str">
        <f t="shared" si="147"/>
        <v/>
      </c>
      <c r="L1120" s="59"/>
      <c r="M1120" s="34" t="str">
        <f t="shared" si="148"/>
        <v/>
      </c>
      <c r="O1120" s="34" t="str">
        <f t="shared" si="149"/>
        <v/>
      </c>
      <c r="P1120" s="59"/>
      <c r="Q1120" s="34" t="str">
        <f t="shared" si="150"/>
        <v/>
      </c>
      <c r="R1120" s="59"/>
      <c r="S1120" s="34" t="str">
        <f t="shared" si="151"/>
        <v/>
      </c>
      <c r="W1120" s="59" t="str">
        <f t="shared" si="152"/>
        <v/>
      </c>
      <c r="X1120" s="59"/>
      <c r="Y1120" s="59" t="str">
        <f t="shared" si="153"/>
        <v/>
      </c>
      <c r="AC1120" s="59"/>
    </row>
    <row r="1121" spans="11:29">
      <c r="K1121" s="34" t="str">
        <f t="shared" si="147"/>
        <v/>
      </c>
      <c r="L1121" s="59"/>
      <c r="M1121" s="34" t="str">
        <f t="shared" si="148"/>
        <v/>
      </c>
      <c r="O1121" s="34" t="str">
        <f t="shared" si="149"/>
        <v/>
      </c>
      <c r="P1121" s="59"/>
      <c r="Q1121" s="34" t="str">
        <f t="shared" si="150"/>
        <v/>
      </c>
      <c r="R1121" s="59"/>
      <c r="S1121" s="34" t="str">
        <f t="shared" si="151"/>
        <v/>
      </c>
      <c r="W1121" s="59" t="str">
        <f t="shared" si="152"/>
        <v/>
      </c>
      <c r="X1121" s="59"/>
      <c r="Y1121" s="59" t="str">
        <f t="shared" si="153"/>
        <v/>
      </c>
      <c r="AC1121" s="59"/>
    </row>
    <row r="1122" spans="11:29">
      <c r="K1122" s="34" t="str">
        <f t="shared" si="147"/>
        <v/>
      </c>
      <c r="L1122" s="59"/>
      <c r="M1122" s="34" t="str">
        <f t="shared" si="148"/>
        <v/>
      </c>
      <c r="O1122" s="34" t="str">
        <f t="shared" si="149"/>
        <v/>
      </c>
      <c r="P1122" s="59"/>
      <c r="Q1122" s="34" t="str">
        <f t="shared" si="150"/>
        <v/>
      </c>
      <c r="R1122" s="59"/>
      <c r="S1122" s="34" t="str">
        <f t="shared" si="151"/>
        <v/>
      </c>
      <c r="W1122" s="59" t="str">
        <f t="shared" si="152"/>
        <v/>
      </c>
      <c r="X1122" s="59"/>
      <c r="Y1122" s="59" t="str">
        <f t="shared" si="153"/>
        <v/>
      </c>
      <c r="AC1122" s="59"/>
    </row>
    <row r="1123" spans="11:29">
      <c r="K1123" s="34" t="str">
        <f t="shared" si="147"/>
        <v/>
      </c>
      <c r="L1123" s="59"/>
      <c r="M1123" s="34" t="str">
        <f t="shared" si="148"/>
        <v/>
      </c>
      <c r="O1123" s="34" t="str">
        <f t="shared" si="149"/>
        <v/>
      </c>
      <c r="P1123" s="59"/>
      <c r="Q1123" s="34" t="str">
        <f t="shared" si="150"/>
        <v/>
      </c>
      <c r="R1123" s="59"/>
      <c r="S1123" s="34" t="str">
        <f t="shared" si="151"/>
        <v/>
      </c>
      <c r="W1123" s="59" t="str">
        <f t="shared" si="152"/>
        <v/>
      </c>
      <c r="X1123" s="59"/>
      <c r="Y1123" s="59" t="str">
        <f t="shared" si="153"/>
        <v/>
      </c>
      <c r="AC1123" s="59"/>
    </row>
    <row r="1124" spans="11:29">
      <c r="K1124" s="34" t="str">
        <f t="shared" si="147"/>
        <v/>
      </c>
      <c r="L1124" s="59"/>
      <c r="M1124" s="34" t="str">
        <f t="shared" si="148"/>
        <v/>
      </c>
      <c r="O1124" s="34" t="str">
        <f t="shared" si="149"/>
        <v/>
      </c>
      <c r="P1124" s="59"/>
      <c r="Q1124" s="34" t="str">
        <f t="shared" si="150"/>
        <v/>
      </c>
      <c r="R1124" s="59"/>
      <c r="S1124" s="34" t="str">
        <f t="shared" si="151"/>
        <v/>
      </c>
      <c r="W1124" s="59" t="str">
        <f t="shared" si="152"/>
        <v/>
      </c>
      <c r="X1124" s="59"/>
      <c r="Y1124" s="59" t="str">
        <f t="shared" si="153"/>
        <v/>
      </c>
      <c r="AC1124" s="59"/>
    </row>
    <row r="1125" spans="11:29">
      <c r="K1125" s="34" t="str">
        <f t="shared" si="147"/>
        <v/>
      </c>
      <c r="L1125" s="59"/>
      <c r="M1125" s="34" t="str">
        <f t="shared" si="148"/>
        <v/>
      </c>
      <c r="O1125" s="34" t="str">
        <f t="shared" si="149"/>
        <v/>
      </c>
      <c r="P1125" s="59"/>
      <c r="Q1125" s="34" t="str">
        <f t="shared" si="150"/>
        <v/>
      </c>
      <c r="R1125" s="59"/>
      <c r="S1125" s="34" t="str">
        <f t="shared" si="151"/>
        <v/>
      </c>
      <c r="W1125" s="59" t="str">
        <f t="shared" si="152"/>
        <v/>
      </c>
      <c r="X1125" s="59"/>
      <c r="Y1125" s="59" t="str">
        <f t="shared" si="153"/>
        <v/>
      </c>
      <c r="AC1125" s="59"/>
    </row>
    <row r="1126" spans="11:29">
      <c r="K1126" s="34" t="str">
        <f t="shared" si="147"/>
        <v/>
      </c>
      <c r="L1126" s="59"/>
      <c r="M1126" s="34" t="str">
        <f t="shared" si="148"/>
        <v/>
      </c>
      <c r="O1126" s="34" t="str">
        <f t="shared" si="149"/>
        <v/>
      </c>
      <c r="P1126" s="59"/>
      <c r="Q1126" s="34" t="str">
        <f t="shared" si="150"/>
        <v/>
      </c>
      <c r="R1126" s="59"/>
      <c r="S1126" s="34" t="str">
        <f t="shared" si="151"/>
        <v/>
      </c>
      <c r="W1126" s="59" t="str">
        <f t="shared" si="152"/>
        <v/>
      </c>
      <c r="X1126" s="59"/>
      <c r="Y1126" s="59" t="str">
        <f t="shared" si="153"/>
        <v/>
      </c>
      <c r="AC1126" s="59"/>
    </row>
    <row r="1127" spans="11:29">
      <c r="K1127" s="34" t="str">
        <f t="shared" si="147"/>
        <v/>
      </c>
      <c r="L1127" s="59"/>
      <c r="M1127" s="34" t="str">
        <f t="shared" si="148"/>
        <v/>
      </c>
      <c r="O1127" s="34" t="str">
        <f t="shared" si="149"/>
        <v/>
      </c>
      <c r="P1127" s="59"/>
      <c r="Q1127" s="34" t="str">
        <f t="shared" si="150"/>
        <v/>
      </c>
      <c r="R1127" s="59"/>
      <c r="S1127" s="34" t="str">
        <f t="shared" si="151"/>
        <v/>
      </c>
      <c r="W1127" s="59" t="str">
        <f t="shared" si="152"/>
        <v/>
      </c>
      <c r="X1127" s="59"/>
      <c r="Y1127" s="59" t="str">
        <f t="shared" si="153"/>
        <v/>
      </c>
      <c r="AC1127" s="59"/>
    </row>
    <row r="1128" spans="11:29">
      <c r="K1128" s="34" t="str">
        <f t="shared" si="147"/>
        <v/>
      </c>
      <c r="L1128" s="59"/>
      <c r="M1128" s="34" t="str">
        <f t="shared" si="148"/>
        <v/>
      </c>
      <c r="O1128" s="34" t="str">
        <f t="shared" si="149"/>
        <v/>
      </c>
      <c r="P1128" s="59"/>
      <c r="Q1128" s="34" t="str">
        <f t="shared" si="150"/>
        <v/>
      </c>
      <c r="R1128" s="59"/>
      <c r="S1128" s="34" t="str">
        <f t="shared" si="151"/>
        <v/>
      </c>
      <c r="W1128" s="59" t="str">
        <f t="shared" si="152"/>
        <v/>
      </c>
      <c r="X1128" s="59"/>
      <c r="Y1128" s="59" t="str">
        <f t="shared" si="153"/>
        <v/>
      </c>
      <c r="AC1128" s="59"/>
    </row>
    <row r="1129" spans="11:29">
      <c r="K1129" s="34" t="str">
        <f t="shared" si="147"/>
        <v/>
      </c>
      <c r="L1129" s="59"/>
      <c r="M1129" s="34" t="str">
        <f t="shared" si="148"/>
        <v/>
      </c>
      <c r="O1129" s="34" t="str">
        <f t="shared" si="149"/>
        <v/>
      </c>
      <c r="P1129" s="59"/>
      <c r="Q1129" s="34" t="str">
        <f t="shared" si="150"/>
        <v/>
      </c>
      <c r="R1129" s="59"/>
      <c r="S1129" s="34" t="str">
        <f t="shared" si="151"/>
        <v/>
      </c>
      <c r="W1129" s="59" t="str">
        <f t="shared" si="152"/>
        <v/>
      </c>
      <c r="X1129" s="59"/>
      <c r="Y1129" s="59" t="str">
        <f t="shared" si="153"/>
        <v/>
      </c>
      <c r="AC1129" s="59"/>
    </row>
    <row r="1130" spans="11:29">
      <c r="K1130" s="34" t="str">
        <f t="shared" si="147"/>
        <v/>
      </c>
      <c r="L1130" s="59"/>
      <c r="M1130" s="34" t="str">
        <f t="shared" si="148"/>
        <v/>
      </c>
      <c r="O1130" s="34" t="str">
        <f t="shared" si="149"/>
        <v/>
      </c>
      <c r="P1130" s="59"/>
      <c r="Q1130" s="34" t="str">
        <f t="shared" si="150"/>
        <v/>
      </c>
      <c r="R1130" s="59"/>
      <c r="S1130" s="34" t="str">
        <f t="shared" si="151"/>
        <v/>
      </c>
      <c r="W1130" s="59" t="str">
        <f t="shared" si="152"/>
        <v/>
      </c>
      <c r="X1130" s="59"/>
      <c r="Y1130" s="59" t="str">
        <f t="shared" si="153"/>
        <v/>
      </c>
      <c r="AC1130" s="59"/>
    </row>
    <row r="1131" spans="11:29">
      <c r="K1131" s="34" t="str">
        <f t="shared" si="147"/>
        <v/>
      </c>
      <c r="L1131" s="59"/>
      <c r="M1131" s="34" t="str">
        <f t="shared" si="148"/>
        <v/>
      </c>
      <c r="O1131" s="34" t="str">
        <f t="shared" si="149"/>
        <v/>
      </c>
      <c r="P1131" s="59"/>
      <c r="Q1131" s="34" t="str">
        <f t="shared" si="150"/>
        <v/>
      </c>
      <c r="R1131" s="59"/>
      <c r="S1131" s="34" t="str">
        <f t="shared" si="151"/>
        <v/>
      </c>
      <c r="W1131" s="59" t="str">
        <f t="shared" si="152"/>
        <v/>
      </c>
      <c r="X1131" s="59"/>
      <c r="Y1131" s="59" t="str">
        <f t="shared" si="153"/>
        <v/>
      </c>
      <c r="AC1131" s="59"/>
    </row>
    <row r="1132" spans="11:29">
      <c r="K1132" s="34" t="str">
        <f t="shared" si="147"/>
        <v/>
      </c>
      <c r="L1132" s="59"/>
      <c r="M1132" s="34" t="str">
        <f t="shared" si="148"/>
        <v/>
      </c>
      <c r="O1132" s="34" t="str">
        <f t="shared" si="149"/>
        <v/>
      </c>
      <c r="P1132" s="59"/>
      <c r="Q1132" s="34" t="str">
        <f t="shared" si="150"/>
        <v/>
      </c>
      <c r="R1132" s="59"/>
      <c r="S1132" s="34" t="str">
        <f t="shared" si="151"/>
        <v/>
      </c>
      <c r="W1132" s="59" t="str">
        <f t="shared" si="152"/>
        <v/>
      </c>
      <c r="X1132" s="59"/>
      <c r="Y1132" s="59" t="str">
        <f t="shared" si="153"/>
        <v/>
      </c>
      <c r="AC1132" s="59"/>
    </row>
    <row r="1133" spans="11:29">
      <c r="K1133" s="34" t="str">
        <f t="shared" si="147"/>
        <v/>
      </c>
      <c r="L1133" s="59"/>
      <c r="M1133" s="34" t="str">
        <f t="shared" si="148"/>
        <v/>
      </c>
      <c r="O1133" s="34" t="str">
        <f t="shared" si="149"/>
        <v/>
      </c>
      <c r="P1133" s="59"/>
      <c r="Q1133" s="34" t="str">
        <f t="shared" si="150"/>
        <v/>
      </c>
      <c r="R1133" s="59"/>
      <c r="S1133" s="34" t="str">
        <f t="shared" si="151"/>
        <v/>
      </c>
      <c r="W1133" s="59" t="str">
        <f t="shared" si="152"/>
        <v/>
      </c>
      <c r="X1133" s="59"/>
      <c r="Y1133" s="59" t="str">
        <f t="shared" si="153"/>
        <v/>
      </c>
      <c r="AC1133" s="59"/>
    </row>
    <row r="1134" spans="11:29">
      <c r="K1134" s="34" t="str">
        <f t="shared" si="147"/>
        <v/>
      </c>
      <c r="L1134" s="59"/>
      <c r="M1134" s="34" t="str">
        <f t="shared" si="148"/>
        <v/>
      </c>
      <c r="O1134" s="34" t="str">
        <f t="shared" si="149"/>
        <v/>
      </c>
      <c r="P1134" s="59"/>
      <c r="Q1134" s="34" t="str">
        <f t="shared" si="150"/>
        <v/>
      </c>
      <c r="R1134" s="59"/>
      <c r="S1134" s="34" t="str">
        <f t="shared" si="151"/>
        <v/>
      </c>
      <c r="W1134" s="59" t="str">
        <f t="shared" si="152"/>
        <v/>
      </c>
      <c r="X1134" s="59"/>
      <c r="Y1134" s="59" t="str">
        <f t="shared" si="153"/>
        <v/>
      </c>
      <c r="AC1134" s="59"/>
    </row>
    <row r="1135" spans="11:29">
      <c r="K1135" s="34" t="str">
        <f t="shared" si="147"/>
        <v/>
      </c>
      <c r="L1135" s="59"/>
      <c r="M1135" s="34" t="str">
        <f t="shared" si="148"/>
        <v/>
      </c>
      <c r="O1135" s="34" t="str">
        <f t="shared" si="149"/>
        <v/>
      </c>
      <c r="P1135" s="59"/>
      <c r="Q1135" s="34" t="str">
        <f t="shared" si="150"/>
        <v/>
      </c>
      <c r="R1135" s="59"/>
      <c r="S1135" s="34" t="str">
        <f t="shared" si="151"/>
        <v/>
      </c>
      <c r="W1135" s="59" t="str">
        <f t="shared" si="152"/>
        <v/>
      </c>
      <c r="X1135" s="59"/>
      <c r="Y1135" s="59" t="str">
        <f t="shared" si="153"/>
        <v/>
      </c>
      <c r="AC1135" s="59"/>
    </row>
    <row r="1136" spans="11:29">
      <c r="K1136" s="34" t="str">
        <f t="shared" si="147"/>
        <v/>
      </c>
      <c r="L1136" s="59"/>
      <c r="M1136" s="34" t="str">
        <f t="shared" si="148"/>
        <v/>
      </c>
      <c r="O1136" s="34" t="str">
        <f t="shared" si="149"/>
        <v/>
      </c>
      <c r="P1136" s="59"/>
      <c r="Q1136" s="34" t="str">
        <f t="shared" si="150"/>
        <v/>
      </c>
      <c r="R1136" s="59"/>
      <c r="S1136" s="34" t="str">
        <f t="shared" si="151"/>
        <v/>
      </c>
      <c r="W1136" s="59" t="str">
        <f t="shared" si="152"/>
        <v/>
      </c>
      <c r="X1136" s="59"/>
      <c r="Y1136" s="59" t="str">
        <f t="shared" si="153"/>
        <v/>
      </c>
      <c r="AC1136" s="59"/>
    </row>
    <row r="1137" spans="11:29">
      <c r="K1137" s="34" t="str">
        <f t="shared" si="147"/>
        <v/>
      </c>
      <c r="L1137" s="59"/>
      <c r="M1137" s="34" t="str">
        <f t="shared" si="148"/>
        <v/>
      </c>
      <c r="O1137" s="34" t="str">
        <f t="shared" si="149"/>
        <v/>
      </c>
      <c r="P1137" s="59"/>
      <c r="Q1137" s="34" t="str">
        <f t="shared" si="150"/>
        <v/>
      </c>
      <c r="R1137" s="59"/>
      <c r="S1137" s="34" t="str">
        <f t="shared" si="151"/>
        <v/>
      </c>
      <c r="W1137" s="59" t="str">
        <f t="shared" si="152"/>
        <v/>
      </c>
      <c r="X1137" s="59"/>
      <c r="Y1137" s="59" t="str">
        <f t="shared" si="153"/>
        <v/>
      </c>
      <c r="AC1137" s="59"/>
    </row>
    <row r="1138" spans="11:29">
      <c r="K1138" s="34" t="str">
        <f t="shared" si="147"/>
        <v/>
      </c>
      <c r="L1138" s="59"/>
      <c r="M1138" s="34" t="str">
        <f t="shared" si="148"/>
        <v/>
      </c>
      <c r="O1138" s="34" t="str">
        <f t="shared" si="149"/>
        <v/>
      </c>
      <c r="P1138" s="59"/>
      <c r="Q1138" s="34" t="str">
        <f t="shared" si="150"/>
        <v/>
      </c>
      <c r="R1138" s="59"/>
      <c r="S1138" s="34" t="str">
        <f t="shared" si="151"/>
        <v/>
      </c>
      <c r="W1138" s="59" t="str">
        <f t="shared" si="152"/>
        <v/>
      </c>
      <c r="X1138" s="59"/>
      <c r="Y1138" s="59" t="str">
        <f t="shared" si="153"/>
        <v/>
      </c>
      <c r="AC1138" s="59"/>
    </row>
    <row r="1139" spans="11:29">
      <c r="K1139" s="34" t="str">
        <f t="shared" si="147"/>
        <v/>
      </c>
      <c r="L1139" s="59"/>
      <c r="M1139" s="34" t="str">
        <f t="shared" si="148"/>
        <v/>
      </c>
      <c r="O1139" s="34" t="str">
        <f t="shared" si="149"/>
        <v/>
      </c>
      <c r="P1139" s="59"/>
      <c r="Q1139" s="34" t="str">
        <f t="shared" si="150"/>
        <v/>
      </c>
      <c r="R1139" s="59"/>
      <c r="S1139" s="34" t="str">
        <f t="shared" si="151"/>
        <v/>
      </c>
      <c r="W1139" s="59" t="str">
        <f t="shared" si="152"/>
        <v/>
      </c>
      <c r="X1139" s="59"/>
      <c r="Y1139" s="59" t="str">
        <f t="shared" si="153"/>
        <v/>
      </c>
      <c r="AC1139" s="59"/>
    </row>
    <row r="1140" spans="11:29">
      <c r="K1140" s="34" t="str">
        <f t="shared" si="147"/>
        <v/>
      </c>
      <c r="L1140" s="59"/>
      <c r="M1140" s="34" t="str">
        <f t="shared" si="148"/>
        <v/>
      </c>
      <c r="O1140" s="34" t="str">
        <f t="shared" si="149"/>
        <v/>
      </c>
      <c r="P1140" s="59"/>
      <c r="Q1140" s="34" t="str">
        <f t="shared" si="150"/>
        <v/>
      </c>
      <c r="R1140" s="59"/>
      <c r="S1140" s="34" t="str">
        <f t="shared" si="151"/>
        <v/>
      </c>
      <c r="W1140" s="59" t="str">
        <f t="shared" si="152"/>
        <v/>
      </c>
      <c r="X1140" s="59"/>
      <c r="Y1140" s="59" t="str">
        <f t="shared" si="153"/>
        <v/>
      </c>
      <c r="AC1140" s="59"/>
    </row>
    <row r="1141" spans="11:29">
      <c r="K1141" s="34" t="str">
        <f t="shared" si="147"/>
        <v/>
      </c>
      <c r="L1141" s="59"/>
      <c r="M1141" s="34" t="str">
        <f t="shared" si="148"/>
        <v/>
      </c>
      <c r="O1141" s="34" t="str">
        <f t="shared" si="149"/>
        <v/>
      </c>
      <c r="P1141" s="59"/>
      <c r="Q1141" s="34" t="str">
        <f t="shared" si="150"/>
        <v/>
      </c>
      <c r="R1141" s="59"/>
      <c r="S1141" s="34" t="str">
        <f t="shared" si="151"/>
        <v/>
      </c>
      <c r="W1141" s="59" t="str">
        <f t="shared" si="152"/>
        <v/>
      </c>
      <c r="X1141" s="59"/>
      <c r="Y1141" s="59" t="str">
        <f t="shared" si="153"/>
        <v/>
      </c>
      <c r="AC1141" s="59"/>
    </row>
    <row r="1142" spans="11:29">
      <c r="K1142" s="34" t="str">
        <f t="shared" si="147"/>
        <v/>
      </c>
      <c r="L1142" s="59"/>
      <c r="M1142" s="34" t="str">
        <f t="shared" si="148"/>
        <v/>
      </c>
      <c r="O1142" s="34" t="str">
        <f t="shared" si="149"/>
        <v/>
      </c>
      <c r="P1142" s="59"/>
      <c r="Q1142" s="34" t="str">
        <f t="shared" si="150"/>
        <v/>
      </c>
      <c r="R1142" s="59"/>
      <c r="S1142" s="34" t="str">
        <f t="shared" si="151"/>
        <v/>
      </c>
      <c r="W1142" s="59" t="str">
        <f t="shared" si="152"/>
        <v/>
      </c>
      <c r="X1142" s="59"/>
      <c r="Y1142" s="59" t="str">
        <f t="shared" si="153"/>
        <v/>
      </c>
      <c r="AC1142" s="59"/>
    </row>
    <row r="1143" spans="11:29">
      <c r="K1143" s="34" t="str">
        <f t="shared" si="147"/>
        <v/>
      </c>
      <c r="L1143" s="59"/>
      <c r="M1143" s="34" t="str">
        <f t="shared" si="148"/>
        <v/>
      </c>
      <c r="O1143" s="34" t="str">
        <f t="shared" si="149"/>
        <v/>
      </c>
      <c r="P1143" s="59"/>
      <c r="Q1143" s="34" t="str">
        <f t="shared" si="150"/>
        <v/>
      </c>
      <c r="R1143" s="59"/>
      <c r="S1143" s="34" t="str">
        <f t="shared" si="151"/>
        <v/>
      </c>
      <c r="W1143" s="59" t="str">
        <f t="shared" si="152"/>
        <v/>
      </c>
      <c r="X1143" s="59"/>
      <c r="Y1143" s="59" t="str">
        <f t="shared" si="153"/>
        <v/>
      </c>
      <c r="AC1143" s="59"/>
    </row>
    <row r="1144" spans="11:29">
      <c r="K1144" s="34" t="str">
        <f t="shared" si="147"/>
        <v/>
      </c>
      <c r="L1144" s="59"/>
      <c r="M1144" s="34" t="str">
        <f t="shared" si="148"/>
        <v/>
      </c>
      <c r="O1144" s="34" t="str">
        <f t="shared" si="149"/>
        <v/>
      </c>
      <c r="P1144" s="59"/>
      <c r="Q1144" s="34" t="str">
        <f t="shared" si="150"/>
        <v/>
      </c>
      <c r="R1144" s="59"/>
      <c r="S1144" s="34" t="str">
        <f t="shared" si="151"/>
        <v/>
      </c>
      <c r="W1144" s="59" t="str">
        <f t="shared" si="152"/>
        <v/>
      </c>
      <c r="X1144" s="59"/>
      <c r="Y1144" s="59" t="str">
        <f t="shared" si="153"/>
        <v/>
      </c>
      <c r="AC1144" s="59"/>
    </row>
    <row r="1145" spans="11:29">
      <c r="K1145" s="34" t="str">
        <f t="shared" si="147"/>
        <v/>
      </c>
      <c r="L1145" s="59"/>
      <c r="M1145" s="34" t="str">
        <f t="shared" si="148"/>
        <v/>
      </c>
      <c r="O1145" s="34" t="str">
        <f t="shared" si="149"/>
        <v/>
      </c>
      <c r="P1145" s="59"/>
      <c r="Q1145" s="34" t="str">
        <f t="shared" si="150"/>
        <v/>
      </c>
      <c r="R1145" s="59"/>
      <c r="S1145" s="34" t="str">
        <f t="shared" si="151"/>
        <v/>
      </c>
      <c r="W1145" s="59" t="str">
        <f t="shared" si="152"/>
        <v/>
      </c>
      <c r="X1145" s="59"/>
      <c r="Y1145" s="59" t="str">
        <f t="shared" si="153"/>
        <v/>
      </c>
      <c r="AC1145" s="59"/>
    </row>
    <row r="1146" spans="11:29">
      <c r="K1146" s="34" t="str">
        <f t="shared" si="147"/>
        <v/>
      </c>
      <c r="L1146" s="59"/>
      <c r="M1146" s="34" t="str">
        <f t="shared" si="148"/>
        <v/>
      </c>
      <c r="O1146" s="34" t="str">
        <f t="shared" si="149"/>
        <v/>
      </c>
      <c r="P1146" s="59"/>
      <c r="Q1146" s="34" t="str">
        <f t="shared" si="150"/>
        <v/>
      </c>
      <c r="R1146" s="59"/>
      <c r="S1146" s="34" t="str">
        <f t="shared" si="151"/>
        <v/>
      </c>
      <c r="W1146" s="59" t="str">
        <f t="shared" si="152"/>
        <v/>
      </c>
      <c r="X1146" s="59"/>
      <c r="Y1146" s="59" t="str">
        <f t="shared" si="153"/>
        <v/>
      </c>
      <c r="AC1146" s="59"/>
    </row>
    <row r="1147" spans="11:29">
      <c r="K1147" s="34" t="str">
        <f t="shared" si="147"/>
        <v/>
      </c>
      <c r="L1147" s="59"/>
      <c r="M1147" s="34" t="str">
        <f t="shared" si="148"/>
        <v/>
      </c>
      <c r="O1147" s="34" t="str">
        <f t="shared" si="149"/>
        <v/>
      </c>
      <c r="P1147" s="59"/>
      <c r="Q1147" s="34" t="str">
        <f t="shared" si="150"/>
        <v/>
      </c>
      <c r="R1147" s="59"/>
      <c r="S1147" s="34" t="str">
        <f t="shared" si="151"/>
        <v/>
      </c>
      <c r="W1147" s="59" t="str">
        <f t="shared" si="152"/>
        <v/>
      </c>
      <c r="X1147" s="59"/>
      <c r="Y1147" s="59" t="str">
        <f t="shared" si="153"/>
        <v/>
      </c>
      <c r="AC1147" s="59"/>
    </row>
    <row r="1148" spans="11:29">
      <c r="K1148" s="34" t="str">
        <f t="shared" si="147"/>
        <v/>
      </c>
      <c r="L1148" s="59"/>
      <c r="M1148" s="34" t="str">
        <f t="shared" si="148"/>
        <v/>
      </c>
      <c r="O1148" s="34" t="str">
        <f t="shared" si="149"/>
        <v/>
      </c>
      <c r="P1148" s="59"/>
      <c r="Q1148" s="34" t="str">
        <f t="shared" si="150"/>
        <v/>
      </c>
      <c r="R1148" s="59"/>
      <c r="S1148" s="34" t="str">
        <f t="shared" si="151"/>
        <v/>
      </c>
      <c r="W1148" s="59" t="str">
        <f t="shared" si="152"/>
        <v/>
      </c>
      <c r="X1148" s="59"/>
      <c r="Y1148" s="59" t="str">
        <f t="shared" si="153"/>
        <v/>
      </c>
      <c r="AC1148" s="59"/>
    </row>
    <row r="1149" spans="11:29">
      <c r="K1149" s="34" t="str">
        <f t="shared" si="147"/>
        <v/>
      </c>
      <c r="L1149" s="59"/>
      <c r="M1149" s="34" t="str">
        <f t="shared" si="148"/>
        <v/>
      </c>
      <c r="O1149" s="34" t="str">
        <f t="shared" si="149"/>
        <v/>
      </c>
      <c r="P1149" s="59"/>
      <c r="Q1149" s="34" t="str">
        <f t="shared" si="150"/>
        <v/>
      </c>
      <c r="R1149" s="59"/>
      <c r="S1149" s="34" t="str">
        <f t="shared" si="151"/>
        <v/>
      </c>
      <c r="W1149" s="59" t="str">
        <f t="shared" si="152"/>
        <v/>
      </c>
      <c r="X1149" s="59"/>
      <c r="Y1149" s="59" t="str">
        <f t="shared" si="153"/>
        <v/>
      </c>
      <c r="AC1149" s="59"/>
    </row>
    <row r="1150" spans="11:29">
      <c r="K1150" s="34" t="str">
        <f t="shared" si="147"/>
        <v/>
      </c>
      <c r="L1150" s="59"/>
      <c r="M1150" s="34" t="str">
        <f t="shared" si="148"/>
        <v/>
      </c>
      <c r="O1150" s="34" t="str">
        <f t="shared" si="149"/>
        <v/>
      </c>
      <c r="P1150" s="59"/>
      <c r="Q1150" s="34" t="str">
        <f t="shared" si="150"/>
        <v/>
      </c>
      <c r="R1150" s="59"/>
      <c r="S1150" s="34" t="str">
        <f t="shared" si="151"/>
        <v/>
      </c>
      <c r="W1150" s="59" t="str">
        <f t="shared" si="152"/>
        <v/>
      </c>
      <c r="X1150" s="59"/>
      <c r="Y1150" s="59" t="str">
        <f t="shared" si="153"/>
        <v/>
      </c>
      <c r="AC1150" s="59"/>
    </row>
    <row r="1151" spans="11:29">
      <c r="K1151" s="34" t="str">
        <f t="shared" si="147"/>
        <v/>
      </c>
      <c r="L1151" s="59"/>
      <c r="M1151" s="34" t="str">
        <f t="shared" si="148"/>
        <v/>
      </c>
      <c r="O1151" s="34" t="str">
        <f t="shared" si="149"/>
        <v/>
      </c>
      <c r="P1151" s="59"/>
      <c r="Q1151" s="34" t="str">
        <f t="shared" si="150"/>
        <v/>
      </c>
      <c r="R1151" s="59"/>
      <c r="S1151" s="34" t="str">
        <f t="shared" si="151"/>
        <v/>
      </c>
      <c r="W1151" s="59" t="str">
        <f t="shared" si="152"/>
        <v/>
      </c>
      <c r="X1151" s="59"/>
      <c r="Y1151" s="59" t="str">
        <f t="shared" si="153"/>
        <v/>
      </c>
      <c r="AC1151" s="59"/>
    </row>
    <row r="1152" spans="11:29">
      <c r="K1152" s="34" t="str">
        <f t="shared" si="147"/>
        <v/>
      </c>
      <c r="L1152" s="59"/>
      <c r="M1152" s="34" t="str">
        <f t="shared" si="148"/>
        <v/>
      </c>
      <c r="O1152" s="34" t="str">
        <f t="shared" si="149"/>
        <v/>
      </c>
      <c r="P1152" s="59"/>
      <c r="Q1152" s="34" t="str">
        <f t="shared" si="150"/>
        <v/>
      </c>
      <c r="R1152" s="59"/>
      <c r="S1152" s="34" t="str">
        <f t="shared" si="151"/>
        <v/>
      </c>
      <c r="W1152" s="59" t="str">
        <f t="shared" si="152"/>
        <v/>
      </c>
      <c r="X1152" s="59"/>
      <c r="Y1152" s="59" t="str">
        <f t="shared" si="153"/>
        <v/>
      </c>
      <c r="AC1152" s="59"/>
    </row>
    <row r="1153" spans="11:29">
      <c r="K1153" s="34" t="str">
        <f t="shared" si="147"/>
        <v/>
      </c>
      <c r="L1153" s="59"/>
      <c r="M1153" s="34" t="str">
        <f t="shared" si="148"/>
        <v/>
      </c>
      <c r="O1153" s="34" t="str">
        <f t="shared" si="149"/>
        <v/>
      </c>
      <c r="P1153" s="59"/>
      <c r="Q1153" s="34" t="str">
        <f t="shared" si="150"/>
        <v/>
      </c>
      <c r="R1153" s="59"/>
      <c r="S1153" s="34" t="str">
        <f t="shared" si="151"/>
        <v/>
      </c>
      <c r="W1153" s="59" t="str">
        <f t="shared" si="152"/>
        <v/>
      </c>
      <c r="X1153" s="59"/>
      <c r="Y1153" s="59" t="str">
        <f t="shared" si="153"/>
        <v/>
      </c>
      <c r="AC1153" s="59"/>
    </row>
    <row r="1154" spans="11:29">
      <c r="K1154" s="34" t="str">
        <f t="shared" si="147"/>
        <v/>
      </c>
      <c r="L1154" s="59"/>
      <c r="M1154" s="34" t="str">
        <f t="shared" si="148"/>
        <v/>
      </c>
      <c r="O1154" s="34" t="str">
        <f t="shared" si="149"/>
        <v/>
      </c>
      <c r="P1154" s="59"/>
      <c r="Q1154" s="34" t="str">
        <f t="shared" si="150"/>
        <v/>
      </c>
      <c r="R1154" s="59"/>
      <c r="S1154" s="34" t="str">
        <f t="shared" si="151"/>
        <v/>
      </c>
      <c r="W1154" s="59" t="str">
        <f t="shared" si="152"/>
        <v/>
      </c>
      <c r="X1154" s="59"/>
      <c r="Y1154" s="59" t="str">
        <f t="shared" si="153"/>
        <v/>
      </c>
      <c r="AC1154" s="59"/>
    </row>
    <row r="1155" spans="11:29">
      <c r="K1155" s="34" t="str">
        <f t="shared" si="147"/>
        <v/>
      </c>
      <c r="L1155" s="59"/>
      <c r="M1155" s="34" t="str">
        <f t="shared" si="148"/>
        <v/>
      </c>
      <c r="O1155" s="34" t="str">
        <f t="shared" si="149"/>
        <v/>
      </c>
      <c r="P1155" s="59"/>
      <c r="Q1155" s="34" t="str">
        <f t="shared" si="150"/>
        <v/>
      </c>
      <c r="R1155" s="59"/>
      <c r="S1155" s="34" t="str">
        <f t="shared" si="151"/>
        <v/>
      </c>
      <c r="W1155" s="59" t="str">
        <f t="shared" si="152"/>
        <v/>
      </c>
      <c r="X1155" s="59"/>
      <c r="Y1155" s="59" t="str">
        <f t="shared" si="153"/>
        <v/>
      </c>
      <c r="AC1155" s="59"/>
    </row>
    <row r="1156" spans="11:29">
      <c r="K1156" s="34" t="str">
        <f t="shared" si="147"/>
        <v/>
      </c>
      <c r="L1156" s="59"/>
      <c r="M1156" s="34" t="str">
        <f t="shared" si="148"/>
        <v/>
      </c>
      <c r="O1156" s="34" t="str">
        <f t="shared" si="149"/>
        <v/>
      </c>
      <c r="P1156" s="59"/>
      <c r="Q1156" s="34" t="str">
        <f t="shared" si="150"/>
        <v/>
      </c>
      <c r="R1156" s="59"/>
      <c r="S1156" s="34" t="str">
        <f t="shared" si="151"/>
        <v/>
      </c>
      <c r="W1156" s="59" t="str">
        <f t="shared" si="152"/>
        <v/>
      </c>
      <c r="X1156" s="59"/>
      <c r="Y1156" s="59" t="str">
        <f t="shared" si="153"/>
        <v/>
      </c>
      <c r="AC1156" s="59"/>
    </row>
    <row r="1157" spans="11:29">
      <c r="K1157" s="34" t="str">
        <f t="shared" si="147"/>
        <v/>
      </c>
      <c r="L1157" s="59"/>
      <c r="M1157" s="34" t="str">
        <f t="shared" si="148"/>
        <v/>
      </c>
      <c r="O1157" s="34" t="str">
        <f t="shared" si="149"/>
        <v/>
      </c>
      <c r="P1157" s="59"/>
      <c r="Q1157" s="34" t="str">
        <f t="shared" si="150"/>
        <v/>
      </c>
      <c r="R1157" s="59"/>
      <c r="S1157" s="34" t="str">
        <f t="shared" si="151"/>
        <v/>
      </c>
      <c r="W1157" s="59" t="str">
        <f t="shared" si="152"/>
        <v/>
      </c>
      <c r="X1157" s="59"/>
      <c r="Y1157" s="59" t="str">
        <f t="shared" si="153"/>
        <v/>
      </c>
      <c r="AC1157" s="59"/>
    </row>
    <row r="1158" spans="11:29">
      <c r="K1158" s="34" t="str">
        <f t="shared" si="147"/>
        <v/>
      </c>
      <c r="L1158" s="59"/>
      <c r="M1158" s="34" t="str">
        <f t="shared" si="148"/>
        <v/>
      </c>
      <c r="O1158" s="34" t="str">
        <f t="shared" si="149"/>
        <v/>
      </c>
      <c r="P1158" s="59"/>
      <c r="Q1158" s="34" t="str">
        <f t="shared" si="150"/>
        <v/>
      </c>
      <c r="R1158" s="59"/>
      <c r="S1158" s="34" t="str">
        <f t="shared" si="151"/>
        <v/>
      </c>
      <c r="W1158" s="59" t="str">
        <f t="shared" si="152"/>
        <v/>
      </c>
      <c r="X1158" s="59"/>
      <c r="Y1158" s="59" t="str">
        <f t="shared" si="153"/>
        <v/>
      </c>
      <c r="AC1158" s="59"/>
    </row>
    <row r="1159" spans="11:29">
      <c r="K1159" s="34" t="str">
        <f t="shared" si="147"/>
        <v/>
      </c>
      <c r="L1159" s="59"/>
      <c r="M1159" s="34" t="str">
        <f t="shared" si="148"/>
        <v/>
      </c>
      <c r="O1159" s="34" t="str">
        <f t="shared" si="149"/>
        <v/>
      </c>
      <c r="P1159" s="59"/>
      <c r="Q1159" s="34" t="str">
        <f t="shared" si="150"/>
        <v/>
      </c>
      <c r="R1159" s="59"/>
      <c r="S1159" s="34" t="str">
        <f t="shared" si="151"/>
        <v/>
      </c>
      <c r="W1159" s="59" t="str">
        <f t="shared" si="152"/>
        <v/>
      </c>
      <c r="X1159" s="59"/>
      <c r="Y1159" s="59" t="str">
        <f t="shared" si="153"/>
        <v/>
      </c>
      <c r="AC1159" s="59"/>
    </row>
    <row r="1160" spans="11:29">
      <c r="K1160" s="34" t="str">
        <f t="shared" si="147"/>
        <v/>
      </c>
      <c r="L1160" s="59"/>
      <c r="M1160" s="34" t="str">
        <f t="shared" si="148"/>
        <v/>
      </c>
      <c r="O1160" s="34" t="str">
        <f t="shared" si="149"/>
        <v/>
      </c>
      <c r="P1160" s="59"/>
      <c r="Q1160" s="34" t="str">
        <f t="shared" si="150"/>
        <v/>
      </c>
      <c r="R1160" s="59"/>
      <c r="S1160" s="34" t="str">
        <f t="shared" si="151"/>
        <v/>
      </c>
      <c r="W1160" s="59" t="str">
        <f t="shared" si="152"/>
        <v/>
      </c>
      <c r="X1160" s="59"/>
      <c r="Y1160" s="59" t="str">
        <f t="shared" si="153"/>
        <v/>
      </c>
      <c r="AC1160" s="59"/>
    </row>
    <row r="1161" spans="11:29">
      <c r="K1161" s="34" t="str">
        <f t="shared" si="147"/>
        <v/>
      </c>
      <c r="L1161" s="59"/>
      <c r="M1161" s="34" t="str">
        <f t="shared" si="148"/>
        <v/>
      </c>
      <c r="O1161" s="34" t="str">
        <f t="shared" si="149"/>
        <v/>
      </c>
      <c r="P1161" s="59"/>
      <c r="Q1161" s="34" t="str">
        <f t="shared" si="150"/>
        <v/>
      </c>
      <c r="R1161" s="59"/>
      <c r="S1161" s="34" t="str">
        <f t="shared" si="151"/>
        <v/>
      </c>
      <c r="W1161" s="59" t="str">
        <f t="shared" si="152"/>
        <v/>
      </c>
      <c r="X1161" s="59"/>
      <c r="Y1161" s="59" t="str">
        <f t="shared" si="153"/>
        <v/>
      </c>
      <c r="AC1161" s="59"/>
    </row>
    <row r="1162" spans="11:29">
      <c r="K1162" s="34" t="str">
        <f t="shared" si="147"/>
        <v/>
      </c>
      <c r="L1162" s="59"/>
      <c r="M1162" s="34" t="str">
        <f t="shared" si="148"/>
        <v/>
      </c>
      <c r="O1162" s="34" t="str">
        <f t="shared" si="149"/>
        <v/>
      </c>
      <c r="P1162" s="59"/>
      <c r="Q1162" s="34" t="str">
        <f t="shared" si="150"/>
        <v/>
      </c>
      <c r="R1162" s="59"/>
      <c r="S1162" s="34" t="str">
        <f t="shared" si="151"/>
        <v/>
      </c>
      <c r="W1162" s="59" t="str">
        <f t="shared" si="152"/>
        <v/>
      </c>
      <c r="X1162" s="59"/>
      <c r="Y1162" s="59" t="str">
        <f t="shared" si="153"/>
        <v/>
      </c>
      <c r="AC1162" s="59"/>
    </row>
    <row r="1163" spans="11:29">
      <c r="K1163" s="34" t="str">
        <f t="shared" si="147"/>
        <v/>
      </c>
      <c r="L1163" s="59"/>
      <c r="M1163" s="34" t="str">
        <f t="shared" si="148"/>
        <v/>
      </c>
      <c r="O1163" s="34" t="str">
        <f t="shared" si="149"/>
        <v/>
      </c>
      <c r="P1163" s="59"/>
      <c r="Q1163" s="34" t="str">
        <f t="shared" si="150"/>
        <v/>
      </c>
      <c r="R1163" s="59"/>
      <c r="S1163" s="34" t="str">
        <f t="shared" si="151"/>
        <v/>
      </c>
      <c r="W1163" s="59" t="str">
        <f t="shared" si="152"/>
        <v/>
      </c>
      <c r="X1163" s="59"/>
      <c r="Y1163" s="59" t="str">
        <f t="shared" si="153"/>
        <v/>
      </c>
      <c r="AC1163" s="59"/>
    </row>
    <row r="1164" spans="11:29">
      <c r="K1164" s="34" t="str">
        <f t="shared" si="147"/>
        <v/>
      </c>
      <c r="L1164" s="59"/>
      <c r="M1164" s="34" t="str">
        <f t="shared" si="148"/>
        <v/>
      </c>
      <c r="O1164" s="34" t="str">
        <f t="shared" si="149"/>
        <v/>
      </c>
      <c r="P1164" s="59"/>
      <c r="Q1164" s="34" t="str">
        <f t="shared" si="150"/>
        <v/>
      </c>
      <c r="R1164" s="59"/>
      <c r="S1164" s="34" t="str">
        <f t="shared" si="151"/>
        <v/>
      </c>
      <c r="W1164" s="59" t="str">
        <f t="shared" si="152"/>
        <v/>
      </c>
      <c r="X1164" s="59"/>
      <c r="Y1164" s="59" t="str">
        <f t="shared" si="153"/>
        <v/>
      </c>
      <c r="AC1164" s="59"/>
    </row>
    <row r="1165" spans="11:29">
      <c r="K1165" s="34" t="str">
        <f t="shared" si="147"/>
        <v/>
      </c>
      <c r="L1165" s="59"/>
      <c r="M1165" s="34" t="str">
        <f t="shared" si="148"/>
        <v/>
      </c>
      <c r="O1165" s="34" t="str">
        <f t="shared" si="149"/>
        <v/>
      </c>
      <c r="P1165" s="59"/>
      <c r="Q1165" s="34" t="str">
        <f t="shared" si="150"/>
        <v/>
      </c>
      <c r="R1165" s="59"/>
      <c r="S1165" s="34" t="str">
        <f t="shared" si="151"/>
        <v/>
      </c>
      <c r="W1165" s="59" t="str">
        <f t="shared" si="152"/>
        <v/>
      </c>
      <c r="X1165" s="59"/>
      <c r="Y1165" s="59" t="str">
        <f t="shared" si="153"/>
        <v/>
      </c>
      <c r="AC1165" s="59"/>
    </row>
    <row r="1166" spans="11:29">
      <c r="K1166" s="34" t="str">
        <f t="shared" si="147"/>
        <v/>
      </c>
      <c r="L1166" s="59"/>
      <c r="M1166" s="34" t="str">
        <f t="shared" si="148"/>
        <v/>
      </c>
      <c r="O1166" s="34" t="str">
        <f t="shared" si="149"/>
        <v/>
      </c>
      <c r="P1166" s="59"/>
      <c r="Q1166" s="34" t="str">
        <f t="shared" si="150"/>
        <v/>
      </c>
      <c r="R1166" s="59"/>
      <c r="S1166" s="34" t="str">
        <f t="shared" si="151"/>
        <v/>
      </c>
      <c r="W1166" s="59" t="str">
        <f t="shared" si="152"/>
        <v/>
      </c>
      <c r="X1166" s="59"/>
      <c r="Y1166" s="59" t="str">
        <f t="shared" si="153"/>
        <v/>
      </c>
      <c r="AC1166" s="59"/>
    </row>
    <row r="1167" spans="11:29">
      <c r="K1167" s="34" t="str">
        <f t="shared" si="147"/>
        <v/>
      </c>
      <c r="L1167" s="59"/>
      <c r="M1167" s="34" t="str">
        <f t="shared" si="148"/>
        <v/>
      </c>
      <c r="O1167" s="34" t="str">
        <f t="shared" si="149"/>
        <v/>
      </c>
      <c r="P1167" s="59"/>
      <c r="Q1167" s="34" t="str">
        <f t="shared" si="150"/>
        <v/>
      </c>
      <c r="R1167" s="59"/>
      <c r="S1167" s="34" t="str">
        <f t="shared" si="151"/>
        <v/>
      </c>
      <c r="W1167" s="59" t="str">
        <f t="shared" si="152"/>
        <v/>
      </c>
      <c r="X1167" s="59"/>
      <c r="Y1167" s="59" t="str">
        <f t="shared" si="153"/>
        <v/>
      </c>
      <c r="AC1167" s="59"/>
    </row>
    <row r="1168" spans="11:29">
      <c r="K1168" s="34" t="str">
        <f t="shared" si="147"/>
        <v/>
      </c>
      <c r="L1168" s="59"/>
      <c r="M1168" s="34" t="str">
        <f t="shared" si="148"/>
        <v/>
      </c>
      <c r="O1168" s="34" t="str">
        <f t="shared" si="149"/>
        <v/>
      </c>
      <c r="P1168" s="59"/>
      <c r="Q1168" s="34" t="str">
        <f t="shared" si="150"/>
        <v/>
      </c>
      <c r="R1168" s="59"/>
      <c r="S1168" s="34" t="str">
        <f t="shared" si="151"/>
        <v/>
      </c>
      <c r="W1168" s="59" t="str">
        <f t="shared" si="152"/>
        <v/>
      </c>
      <c r="X1168" s="59"/>
      <c r="Y1168" s="59" t="str">
        <f t="shared" si="153"/>
        <v/>
      </c>
      <c r="AC1168" s="59"/>
    </row>
    <row r="1169" spans="11:29">
      <c r="K1169" s="34" t="str">
        <f t="shared" si="147"/>
        <v/>
      </c>
      <c r="L1169" s="59"/>
      <c r="M1169" s="34" t="str">
        <f t="shared" si="148"/>
        <v/>
      </c>
      <c r="O1169" s="34" t="str">
        <f t="shared" si="149"/>
        <v/>
      </c>
      <c r="P1169" s="59"/>
      <c r="Q1169" s="34" t="str">
        <f t="shared" si="150"/>
        <v/>
      </c>
      <c r="R1169" s="59"/>
      <c r="S1169" s="34" t="str">
        <f t="shared" si="151"/>
        <v/>
      </c>
      <c r="W1169" s="59" t="str">
        <f t="shared" si="152"/>
        <v/>
      </c>
      <c r="X1169" s="59"/>
      <c r="Y1169" s="59" t="str">
        <f t="shared" si="153"/>
        <v/>
      </c>
      <c r="AC1169" s="59"/>
    </row>
    <row r="1170" spans="11:29">
      <c r="K1170" s="34" t="str">
        <f t="shared" si="147"/>
        <v/>
      </c>
      <c r="L1170" s="59"/>
      <c r="M1170" s="34" t="str">
        <f t="shared" si="148"/>
        <v/>
      </c>
      <c r="O1170" s="34" t="str">
        <f t="shared" si="149"/>
        <v/>
      </c>
      <c r="P1170" s="59"/>
      <c r="Q1170" s="34" t="str">
        <f t="shared" si="150"/>
        <v/>
      </c>
      <c r="R1170" s="59"/>
      <c r="S1170" s="34" t="str">
        <f t="shared" si="151"/>
        <v/>
      </c>
      <c r="W1170" s="59" t="str">
        <f t="shared" si="152"/>
        <v/>
      </c>
      <c r="X1170" s="59"/>
      <c r="Y1170" s="59" t="str">
        <f t="shared" si="153"/>
        <v/>
      </c>
      <c r="AC1170" s="59"/>
    </row>
    <row r="1171" spans="11:29">
      <c r="K1171" s="34" t="str">
        <f t="shared" si="147"/>
        <v/>
      </c>
      <c r="L1171" s="59"/>
      <c r="M1171" s="34" t="str">
        <f t="shared" si="148"/>
        <v/>
      </c>
      <c r="O1171" s="34" t="str">
        <f t="shared" si="149"/>
        <v/>
      </c>
      <c r="P1171" s="59"/>
      <c r="Q1171" s="34" t="str">
        <f t="shared" si="150"/>
        <v/>
      </c>
      <c r="R1171" s="59"/>
      <c r="S1171" s="34" t="str">
        <f t="shared" si="151"/>
        <v/>
      </c>
      <c r="W1171" s="59" t="str">
        <f t="shared" si="152"/>
        <v/>
      </c>
      <c r="X1171" s="59"/>
      <c r="Y1171" s="59" t="str">
        <f t="shared" si="153"/>
        <v/>
      </c>
      <c r="AC1171" s="59"/>
    </row>
    <row r="1172" spans="11:29">
      <c r="K1172" s="34" t="str">
        <f t="shared" si="147"/>
        <v/>
      </c>
      <c r="L1172" s="59"/>
      <c r="M1172" s="34" t="str">
        <f t="shared" si="148"/>
        <v/>
      </c>
      <c r="O1172" s="34" t="str">
        <f t="shared" si="149"/>
        <v/>
      </c>
      <c r="P1172" s="59"/>
      <c r="Q1172" s="34" t="str">
        <f t="shared" si="150"/>
        <v/>
      </c>
      <c r="R1172" s="59"/>
      <c r="S1172" s="34" t="str">
        <f t="shared" si="151"/>
        <v/>
      </c>
      <c r="W1172" s="59" t="str">
        <f t="shared" si="152"/>
        <v/>
      </c>
      <c r="X1172" s="59"/>
      <c r="Y1172" s="59" t="str">
        <f t="shared" si="153"/>
        <v/>
      </c>
      <c r="AC1172" s="59"/>
    </row>
    <row r="1173" spans="11:29">
      <c r="K1173" s="34" t="str">
        <f t="shared" si="147"/>
        <v/>
      </c>
      <c r="L1173" s="59"/>
      <c r="M1173" s="34" t="str">
        <f t="shared" si="148"/>
        <v/>
      </c>
      <c r="O1173" s="34" t="str">
        <f t="shared" si="149"/>
        <v/>
      </c>
      <c r="P1173" s="59"/>
      <c r="Q1173" s="34" t="str">
        <f t="shared" si="150"/>
        <v/>
      </c>
      <c r="R1173" s="59"/>
      <c r="S1173" s="34" t="str">
        <f t="shared" si="151"/>
        <v/>
      </c>
      <c r="W1173" s="59" t="str">
        <f t="shared" si="152"/>
        <v/>
      </c>
      <c r="X1173" s="59"/>
      <c r="Y1173" s="59" t="str">
        <f t="shared" si="153"/>
        <v/>
      </c>
      <c r="AC1173" s="59"/>
    </row>
    <row r="1174" spans="11:29">
      <c r="K1174" s="34" t="str">
        <f t="shared" si="147"/>
        <v/>
      </c>
      <c r="L1174" s="59"/>
      <c r="M1174" s="34" t="str">
        <f t="shared" si="148"/>
        <v/>
      </c>
      <c r="O1174" s="34" t="str">
        <f t="shared" si="149"/>
        <v/>
      </c>
      <c r="P1174" s="59"/>
      <c r="Q1174" s="34" t="str">
        <f t="shared" si="150"/>
        <v/>
      </c>
      <c r="R1174" s="59"/>
      <c r="S1174" s="34" t="str">
        <f t="shared" si="151"/>
        <v/>
      </c>
      <c r="W1174" s="59" t="str">
        <f t="shared" si="152"/>
        <v/>
      </c>
      <c r="X1174" s="59"/>
      <c r="Y1174" s="59" t="str">
        <f t="shared" si="153"/>
        <v/>
      </c>
      <c r="AC1174" s="59"/>
    </row>
    <row r="1175" spans="11:29">
      <c r="K1175" s="34" t="str">
        <f t="shared" si="147"/>
        <v/>
      </c>
      <c r="L1175" s="59"/>
      <c r="M1175" s="34" t="str">
        <f t="shared" si="148"/>
        <v/>
      </c>
      <c r="O1175" s="34" t="str">
        <f t="shared" si="149"/>
        <v/>
      </c>
      <c r="P1175" s="59"/>
      <c r="Q1175" s="34" t="str">
        <f t="shared" si="150"/>
        <v/>
      </c>
      <c r="R1175" s="59"/>
      <c r="S1175" s="34" t="str">
        <f t="shared" si="151"/>
        <v/>
      </c>
      <c r="W1175" s="59" t="str">
        <f t="shared" si="152"/>
        <v/>
      </c>
      <c r="X1175" s="59"/>
      <c r="Y1175" s="59" t="str">
        <f t="shared" si="153"/>
        <v/>
      </c>
      <c r="AC1175" s="59"/>
    </row>
    <row r="1176" spans="11:29">
      <c r="K1176" s="34" t="str">
        <f t="shared" si="147"/>
        <v/>
      </c>
      <c r="L1176" s="59"/>
      <c r="M1176" s="34" t="str">
        <f t="shared" si="148"/>
        <v/>
      </c>
      <c r="O1176" s="34" t="str">
        <f t="shared" si="149"/>
        <v/>
      </c>
      <c r="P1176" s="59"/>
      <c r="Q1176" s="34" t="str">
        <f t="shared" si="150"/>
        <v/>
      </c>
      <c r="R1176" s="59"/>
      <c r="S1176" s="34" t="str">
        <f t="shared" si="151"/>
        <v/>
      </c>
      <c r="W1176" s="59" t="str">
        <f t="shared" si="152"/>
        <v/>
      </c>
      <c r="X1176" s="59"/>
      <c r="Y1176" s="59" t="str">
        <f t="shared" si="153"/>
        <v/>
      </c>
      <c r="AC1176" s="59"/>
    </row>
    <row r="1177" spans="11:29">
      <c r="K1177" s="34" t="str">
        <f t="shared" si="147"/>
        <v/>
      </c>
      <c r="L1177" s="59"/>
      <c r="M1177" s="34" t="str">
        <f t="shared" si="148"/>
        <v/>
      </c>
      <c r="O1177" s="34" t="str">
        <f t="shared" si="149"/>
        <v/>
      </c>
      <c r="P1177" s="59"/>
      <c r="Q1177" s="34" t="str">
        <f t="shared" si="150"/>
        <v/>
      </c>
      <c r="R1177" s="59"/>
      <c r="S1177" s="34" t="str">
        <f t="shared" si="151"/>
        <v/>
      </c>
      <c r="W1177" s="59" t="str">
        <f t="shared" si="152"/>
        <v/>
      </c>
      <c r="X1177" s="59"/>
      <c r="Y1177" s="59" t="str">
        <f t="shared" si="153"/>
        <v/>
      </c>
      <c r="AC1177" s="59"/>
    </row>
    <row r="1178" spans="11:29">
      <c r="K1178" s="34" t="str">
        <f t="shared" ref="K1178:K1241" si="154">IF(ISBLANK(L1178),"",INDEX(FACULTY_CODE,MATCH(L1178,FACULTY_NAME_EN,0)))</f>
        <v/>
      </c>
      <c r="L1178" s="59"/>
      <c r="M1178" s="34" t="str">
        <f t="shared" ref="M1178:M1241" si="155">IF(ISBLANK(N1178),"",INDEX(DEPARTMENT_CODE,MATCH(N1178,DEPT_NAME_EN,0)))</f>
        <v/>
      </c>
      <c r="O1178" s="34" t="str">
        <f t="shared" ref="O1178:O1241" si="156">IF(ISBLANK(P1178),"",INDEX(Program_Code,MATCH(P1178,Program_Name_En,0)))</f>
        <v/>
      </c>
      <c r="P1178" s="59"/>
      <c r="Q1178" s="34" t="str">
        <f t="shared" ref="Q1178:Q1241" si="157">IF(ISBLANK(R1178),"",INDEX(FOS_Code,MATCH(R1178,FOS_Name_En,0)))</f>
        <v/>
      </c>
      <c r="R1178" s="59"/>
      <c r="S1178" s="34" t="str">
        <f t="shared" ref="S1178:S1241" si="158">IF(ISBLANK(T1178),"",INDEX(Program_Project_Code,MATCH(T1178,Program_Project_Name,0)))</f>
        <v/>
      </c>
      <c r="W1178" s="59" t="str">
        <f t="shared" ref="W1178:W1241" si="159">IF(ISBLANK(X1178),"",INDEX(Country_Code,MATCH(X1178,Country_Name,0)))</f>
        <v/>
      </c>
      <c r="X1178" s="59"/>
      <c r="Y1178" s="59" t="str">
        <f t="shared" ref="Y1178:Y1241" si="160">IF(ISBLANK(X1178),"",INDEX(Continents,MATCH(X1178,Country_Name,0)))</f>
        <v/>
      </c>
      <c r="AC1178" s="59"/>
    </row>
    <row r="1179" spans="11:29">
      <c r="K1179" s="34" t="str">
        <f t="shared" si="154"/>
        <v/>
      </c>
      <c r="L1179" s="59"/>
      <c r="M1179" s="34" t="str">
        <f t="shared" si="155"/>
        <v/>
      </c>
      <c r="O1179" s="34" t="str">
        <f t="shared" si="156"/>
        <v/>
      </c>
      <c r="P1179" s="59"/>
      <c r="Q1179" s="34" t="str">
        <f t="shared" si="157"/>
        <v/>
      </c>
      <c r="R1179" s="59"/>
      <c r="S1179" s="34" t="str">
        <f t="shared" si="158"/>
        <v/>
      </c>
      <c r="W1179" s="59" t="str">
        <f t="shared" si="159"/>
        <v/>
      </c>
      <c r="X1179" s="59"/>
      <c r="Y1179" s="59" t="str">
        <f t="shared" si="160"/>
        <v/>
      </c>
      <c r="AC1179" s="59"/>
    </row>
    <row r="1180" spans="11:29">
      <c r="K1180" s="34" t="str">
        <f t="shared" si="154"/>
        <v/>
      </c>
      <c r="L1180" s="59"/>
      <c r="M1180" s="34" t="str">
        <f t="shared" si="155"/>
        <v/>
      </c>
      <c r="O1180" s="34" t="str">
        <f t="shared" si="156"/>
        <v/>
      </c>
      <c r="P1180" s="59"/>
      <c r="Q1180" s="34" t="str">
        <f t="shared" si="157"/>
        <v/>
      </c>
      <c r="R1180" s="59"/>
      <c r="S1180" s="34" t="str">
        <f t="shared" si="158"/>
        <v/>
      </c>
      <c r="W1180" s="59" t="str">
        <f t="shared" si="159"/>
        <v/>
      </c>
      <c r="X1180" s="59"/>
      <c r="Y1180" s="59" t="str">
        <f t="shared" si="160"/>
        <v/>
      </c>
      <c r="AC1180" s="59"/>
    </row>
    <row r="1181" spans="11:29">
      <c r="K1181" s="34" t="str">
        <f t="shared" si="154"/>
        <v/>
      </c>
      <c r="L1181" s="59"/>
      <c r="M1181" s="34" t="str">
        <f t="shared" si="155"/>
        <v/>
      </c>
      <c r="O1181" s="34" t="str">
        <f t="shared" si="156"/>
        <v/>
      </c>
      <c r="P1181" s="59"/>
      <c r="Q1181" s="34" t="str">
        <f t="shared" si="157"/>
        <v/>
      </c>
      <c r="R1181" s="59"/>
      <c r="S1181" s="34" t="str">
        <f t="shared" si="158"/>
        <v/>
      </c>
      <c r="W1181" s="59" t="str">
        <f t="shared" si="159"/>
        <v/>
      </c>
      <c r="X1181" s="59"/>
      <c r="Y1181" s="59" t="str">
        <f t="shared" si="160"/>
        <v/>
      </c>
      <c r="AC1181" s="59"/>
    </row>
    <row r="1182" spans="11:29">
      <c r="K1182" s="34" t="str">
        <f t="shared" si="154"/>
        <v/>
      </c>
      <c r="L1182" s="59"/>
      <c r="M1182" s="34" t="str">
        <f t="shared" si="155"/>
        <v/>
      </c>
      <c r="O1182" s="34" t="str">
        <f t="shared" si="156"/>
        <v/>
      </c>
      <c r="P1182" s="59"/>
      <c r="Q1182" s="34" t="str">
        <f t="shared" si="157"/>
        <v/>
      </c>
      <c r="R1182" s="59"/>
      <c r="S1182" s="34" t="str">
        <f t="shared" si="158"/>
        <v/>
      </c>
      <c r="W1182" s="59" t="str">
        <f t="shared" si="159"/>
        <v/>
      </c>
      <c r="X1182" s="59"/>
      <c r="Y1182" s="59" t="str">
        <f t="shared" si="160"/>
        <v/>
      </c>
      <c r="AC1182" s="59"/>
    </row>
    <row r="1183" spans="11:29">
      <c r="K1183" s="34" t="str">
        <f t="shared" si="154"/>
        <v/>
      </c>
      <c r="L1183" s="59"/>
      <c r="M1183" s="34" t="str">
        <f t="shared" si="155"/>
        <v/>
      </c>
      <c r="O1183" s="34" t="str">
        <f t="shared" si="156"/>
        <v/>
      </c>
      <c r="P1183" s="59"/>
      <c r="Q1183" s="34" t="str">
        <f t="shared" si="157"/>
        <v/>
      </c>
      <c r="R1183" s="59"/>
      <c r="S1183" s="34" t="str">
        <f t="shared" si="158"/>
        <v/>
      </c>
      <c r="W1183" s="59" t="str">
        <f t="shared" si="159"/>
        <v/>
      </c>
      <c r="X1183" s="59"/>
      <c r="Y1183" s="59" t="str">
        <f t="shared" si="160"/>
        <v/>
      </c>
      <c r="AC1183" s="59"/>
    </row>
    <row r="1184" spans="11:29">
      <c r="K1184" s="34" t="str">
        <f t="shared" si="154"/>
        <v/>
      </c>
      <c r="L1184" s="59"/>
      <c r="M1184" s="34" t="str">
        <f t="shared" si="155"/>
        <v/>
      </c>
      <c r="O1184" s="34" t="str">
        <f t="shared" si="156"/>
        <v/>
      </c>
      <c r="P1184" s="59"/>
      <c r="Q1184" s="34" t="str">
        <f t="shared" si="157"/>
        <v/>
      </c>
      <c r="R1184" s="59"/>
      <c r="S1184" s="34" t="str">
        <f t="shared" si="158"/>
        <v/>
      </c>
      <c r="W1184" s="59" t="str">
        <f t="shared" si="159"/>
        <v/>
      </c>
      <c r="X1184" s="59"/>
      <c r="Y1184" s="59" t="str">
        <f t="shared" si="160"/>
        <v/>
      </c>
      <c r="AC1184" s="59"/>
    </row>
    <row r="1185" spans="11:29">
      <c r="K1185" s="34" t="str">
        <f t="shared" si="154"/>
        <v/>
      </c>
      <c r="L1185" s="59"/>
      <c r="M1185" s="34" t="str">
        <f t="shared" si="155"/>
        <v/>
      </c>
      <c r="O1185" s="34" t="str">
        <f t="shared" si="156"/>
        <v/>
      </c>
      <c r="P1185" s="59"/>
      <c r="Q1185" s="34" t="str">
        <f t="shared" si="157"/>
        <v/>
      </c>
      <c r="R1185" s="59"/>
      <c r="S1185" s="34" t="str">
        <f t="shared" si="158"/>
        <v/>
      </c>
      <c r="W1185" s="59" t="str">
        <f t="shared" si="159"/>
        <v/>
      </c>
      <c r="X1185" s="59"/>
      <c r="Y1185" s="59" t="str">
        <f t="shared" si="160"/>
        <v/>
      </c>
      <c r="AC1185" s="59"/>
    </row>
    <row r="1186" spans="11:29">
      <c r="K1186" s="34" t="str">
        <f t="shared" si="154"/>
        <v/>
      </c>
      <c r="L1186" s="59"/>
      <c r="M1186" s="34" t="str">
        <f t="shared" si="155"/>
        <v/>
      </c>
      <c r="O1186" s="34" t="str">
        <f t="shared" si="156"/>
        <v/>
      </c>
      <c r="P1186" s="59"/>
      <c r="Q1186" s="34" t="str">
        <f t="shared" si="157"/>
        <v/>
      </c>
      <c r="R1186" s="59"/>
      <c r="S1186" s="34" t="str">
        <f t="shared" si="158"/>
        <v/>
      </c>
      <c r="W1186" s="59" t="str">
        <f t="shared" si="159"/>
        <v/>
      </c>
      <c r="X1186" s="59"/>
      <c r="Y1186" s="59" t="str">
        <f t="shared" si="160"/>
        <v/>
      </c>
      <c r="AC1186" s="59"/>
    </row>
    <row r="1187" spans="11:29">
      <c r="K1187" s="34" t="str">
        <f t="shared" si="154"/>
        <v/>
      </c>
      <c r="L1187" s="59"/>
      <c r="M1187" s="34" t="str">
        <f t="shared" si="155"/>
        <v/>
      </c>
      <c r="O1187" s="34" t="str">
        <f t="shared" si="156"/>
        <v/>
      </c>
      <c r="P1187" s="59"/>
      <c r="Q1187" s="34" t="str">
        <f t="shared" si="157"/>
        <v/>
      </c>
      <c r="R1187" s="59"/>
      <c r="S1187" s="34" t="str">
        <f t="shared" si="158"/>
        <v/>
      </c>
      <c r="W1187" s="59" t="str">
        <f t="shared" si="159"/>
        <v/>
      </c>
      <c r="X1187" s="59"/>
      <c r="Y1187" s="59" t="str">
        <f t="shared" si="160"/>
        <v/>
      </c>
      <c r="AC1187" s="59"/>
    </row>
    <row r="1188" spans="11:29">
      <c r="K1188" s="34" t="str">
        <f t="shared" si="154"/>
        <v/>
      </c>
      <c r="L1188" s="59"/>
      <c r="M1188" s="34" t="str">
        <f t="shared" si="155"/>
        <v/>
      </c>
      <c r="O1188" s="34" t="str">
        <f t="shared" si="156"/>
        <v/>
      </c>
      <c r="P1188" s="59"/>
      <c r="Q1188" s="34" t="str">
        <f t="shared" si="157"/>
        <v/>
      </c>
      <c r="R1188" s="59"/>
      <c r="S1188" s="34" t="str">
        <f t="shared" si="158"/>
        <v/>
      </c>
      <c r="W1188" s="59" t="str">
        <f t="shared" si="159"/>
        <v/>
      </c>
      <c r="X1188" s="59"/>
      <c r="Y1188" s="59" t="str">
        <f t="shared" si="160"/>
        <v/>
      </c>
      <c r="AC1188" s="59"/>
    </row>
    <row r="1189" spans="11:29">
      <c r="K1189" s="34" t="str">
        <f t="shared" si="154"/>
        <v/>
      </c>
      <c r="L1189" s="59"/>
      <c r="M1189" s="34" t="str">
        <f t="shared" si="155"/>
        <v/>
      </c>
      <c r="O1189" s="34" t="str">
        <f t="shared" si="156"/>
        <v/>
      </c>
      <c r="P1189" s="59"/>
      <c r="Q1189" s="34" t="str">
        <f t="shared" si="157"/>
        <v/>
      </c>
      <c r="R1189" s="59"/>
      <c r="S1189" s="34" t="str">
        <f t="shared" si="158"/>
        <v/>
      </c>
      <c r="W1189" s="59" t="str">
        <f t="shared" si="159"/>
        <v/>
      </c>
      <c r="X1189" s="59"/>
      <c r="Y1189" s="59" t="str">
        <f t="shared" si="160"/>
        <v/>
      </c>
      <c r="AC1189" s="59"/>
    </row>
    <row r="1190" spans="11:29">
      <c r="K1190" s="34" t="str">
        <f t="shared" si="154"/>
        <v/>
      </c>
      <c r="L1190" s="59"/>
      <c r="M1190" s="34" t="str">
        <f t="shared" si="155"/>
        <v/>
      </c>
      <c r="O1190" s="34" t="str">
        <f t="shared" si="156"/>
        <v/>
      </c>
      <c r="P1190" s="59"/>
      <c r="Q1190" s="34" t="str">
        <f t="shared" si="157"/>
        <v/>
      </c>
      <c r="R1190" s="59"/>
      <c r="S1190" s="34" t="str">
        <f t="shared" si="158"/>
        <v/>
      </c>
      <c r="W1190" s="59" t="str">
        <f t="shared" si="159"/>
        <v/>
      </c>
      <c r="X1190" s="59"/>
      <c r="Y1190" s="59" t="str">
        <f t="shared" si="160"/>
        <v/>
      </c>
      <c r="AC1190" s="59"/>
    </row>
    <row r="1191" spans="11:29">
      <c r="K1191" s="34" t="str">
        <f t="shared" si="154"/>
        <v/>
      </c>
      <c r="L1191" s="59"/>
      <c r="M1191" s="34" t="str">
        <f t="shared" si="155"/>
        <v/>
      </c>
      <c r="O1191" s="34" t="str">
        <f t="shared" si="156"/>
        <v/>
      </c>
      <c r="P1191" s="59"/>
      <c r="Q1191" s="34" t="str">
        <f t="shared" si="157"/>
        <v/>
      </c>
      <c r="R1191" s="59"/>
      <c r="S1191" s="34" t="str">
        <f t="shared" si="158"/>
        <v/>
      </c>
      <c r="W1191" s="59" t="str">
        <f t="shared" si="159"/>
        <v/>
      </c>
      <c r="X1191" s="59"/>
      <c r="Y1191" s="59" t="str">
        <f t="shared" si="160"/>
        <v/>
      </c>
      <c r="AC1191" s="59"/>
    </row>
    <row r="1192" spans="11:29">
      <c r="K1192" s="34" t="str">
        <f t="shared" si="154"/>
        <v/>
      </c>
      <c r="L1192" s="59"/>
      <c r="M1192" s="34" t="str">
        <f t="shared" si="155"/>
        <v/>
      </c>
      <c r="O1192" s="34" t="str">
        <f t="shared" si="156"/>
        <v/>
      </c>
      <c r="P1192" s="59"/>
      <c r="Q1192" s="34" t="str">
        <f t="shared" si="157"/>
        <v/>
      </c>
      <c r="R1192" s="59"/>
      <c r="S1192" s="34" t="str">
        <f t="shared" si="158"/>
        <v/>
      </c>
      <c r="W1192" s="59" t="str">
        <f t="shared" si="159"/>
        <v/>
      </c>
      <c r="X1192" s="59"/>
      <c r="Y1192" s="59" t="str">
        <f t="shared" si="160"/>
        <v/>
      </c>
      <c r="AC1192" s="59"/>
    </row>
    <row r="1193" spans="11:29">
      <c r="K1193" s="34" t="str">
        <f t="shared" si="154"/>
        <v/>
      </c>
      <c r="L1193" s="59"/>
      <c r="M1193" s="34" t="str">
        <f t="shared" si="155"/>
        <v/>
      </c>
      <c r="O1193" s="34" t="str">
        <f t="shared" si="156"/>
        <v/>
      </c>
      <c r="P1193" s="59"/>
      <c r="Q1193" s="34" t="str">
        <f t="shared" si="157"/>
        <v/>
      </c>
      <c r="R1193" s="59"/>
      <c r="S1193" s="34" t="str">
        <f t="shared" si="158"/>
        <v/>
      </c>
      <c r="W1193" s="59" t="str">
        <f t="shared" si="159"/>
        <v/>
      </c>
      <c r="X1193" s="59"/>
      <c r="Y1193" s="59" t="str">
        <f t="shared" si="160"/>
        <v/>
      </c>
      <c r="AC1193" s="59"/>
    </row>
    <row r="1194" spans="11:29">
      <c r="K1194" s="34" t="str">
        <f t="shared" si="154"/>
        <v/>
      </c>
      <c r="L1194" s="59"/>
      <c r="M1194" s="34" t="str">
        <f t="shared" si="155"/>
        <v/>
      </c>
      <c r="O1194" s="34" t="str">
        <f t="shared" si="156"/>
        <v/>
      </c>
      <c r="P1194" s="59"/>
      <c r="Q1194" s="34" t="str">
        <f t="shared" si="157"/>
        <v/>
      </c>
      <c r="R1194" s="59"/>
      <c r="S1194" s="34" t="str">
        <f t="shared" si="158"/>
        <v/>
      </c>
      <c r="W1194" s="59" t="str">
        <f t="shared" si="159"/>
        <v/>
      </c>
      <c r="X1194" s="59"/>
      <c r="Y1194" s="59" t="str">
        <f t="shared" si="160"/>
        <v/>
      </c>
      <c r="AC1194" s="59"/>
    </row>
    <row r="1195" spans="11:29">
      <c r="K1195" s="34" t="str">
        <f t="shared" si="154"/>
        <v/>
      </c>
      <c r="L1195" s="59"/>
      <c r="M1195" s="34" t="str">
        <f t="shared" si="155"/>
        <v/>
      </c>
      <c r="O1195" s="34" t="str">
        <f t="shared" si="156"/>
        <v/>
      </c>
      <c r="P1195" s="59"/>
      <c r="Q1195" s="34" t="str">
        <f t="shared" si="157"/>
        <v/>
      </c>
      <c r="R1195" s="59"/>
      <c r="S1195" s="34" t="str">
        <f t="shared" si="158"/>
        <v/>
      </c>
      <c r="W1195" s="59" t="str">
        <f t="shared" si="159"/>
        <v/>
      </c>
      <c r="X1195" s="59"/>
      <c r="Y1195" s="59" t="str">
        <f t="shared" si="160"/>
        <v/>
      </c>
      <c r="AC1195" s="59"/>
    </row>
    <row r="1196" spans="11:29">
      <c r="K1196" s="34" t="str">
        <f t="shared" si="154"/>
        <v/>
      </c>
      <c r="L1196" s="59"/>
      <c r="M1196" s="34" t="str">
        <f t="shared" si="155"/>
        <v/>
      </c>
      <c r="O1196" s="34" t="str">
        <f t="shared" si="156"/>
        <v/>
      </c>
      <c r="P1196" s="59"/>
      <c r="Q1196" s="34" t="str">
        <f t="shared" si="157"/>
        <v/>
      </c>
      <c r="R1196" s="59"/>
      <c r="S1196" s="34" t="str">
        <f t="shared" si="158"/>
        <v/>
      </c>
      <c r="W1196" s="59" t="str">
        <f t="shared" si="159"/>
        <v/>
      </c>
      <c r="X1196" s="59"/>
      <c r="Y1196" s="59" t="str">
        <f t="shared" si="160"/>
        <v/>
      </c>
      <c r="AC1196" s="59"/>
    </row>
    <row r="1197" spans="11:29">
      <c r="K1197" s="34" t="str">
        <f t="shared" si="154"/>
        <v/>
      </c>
      <c r="L1197" s="59"/>
      <c r="M1197" s="34" t="str">
        <f t="shared" si="155"/>
        <v/>
      </c>
      <c r="O1197" s="34" t="str">
        <f t="shared" si="156"/>
        <v/>
      </c>
      <c r="P1197" s="59"/>
      <c r="Q1197" s="34" t="str">
        <f t="shared" si="157"/>
        <v/>
      </c>
      <c r="R1197" s="59"/>
      <c r="S1197" s="34" t="str">
        <f t="shared" si="158"/>
        <v/>
      </c>
      <c r="W1197" s="59" t="str">
        <f t="shared" si="159"/>
        <v/>
      </c>
      <c r="X1197" s="59"/>
      <c r="Y1197" s="59" t="str">
        <f t="shared" si="160"/>
        <v/>
      </c>
      <c r="AC1197" s="59"/>
    </row>
    <row r="1198" spans="11:29">
      <c r="K1198" s="34" t="str">
        <f t="shared" si="154"/>
        <v/>
      </c>
      <c r="L1198" s="59"/>
      <c r="M1198" s="34" t="str">
        <f t="shared" si="155"/>
        <v/>
      </c>
      <c r="O1198" s="34" t="str">
        <f t="shared" si="156"/>
        <v/>
      </c>
      <c r="P1198" s="59"/>
      <c r="Q1198" s="34" t="str">
        <f t="shared" si="157"/>
        <v/>
      </c>
      <c r="R1198" s="59"/>
      <c r="S1198" s="34" t="str">
        <f t="shared" si="158"/>
        <v/>
      </c>
      <c r="W1198" s="59" t="str">
        <f t="shared" si="159"/>
        <v/>
      </c>
      <c r="X1198" s="59"/>
      <c r="Y1198" s="59" t="str">
        <f t="shared" si="160"/>
        <v/>
      </c>
      <c r="AC1198" s="59"/>
    </row>
    <row r="1199" spans="11:29">
      <c r="K1199" s="34" t="str">
        <f t="shared" si="154"/>
        <v/>
      </c>
      <c r="L1199" s="59"/>
      <c r="M1199" s="34" t="str">
        <f t="shared" si="155"/>
        <v/>
      </c>
      <c r="O1199" s="34" t="str">
        <f t="shared" si="156"/>
        <v/>
      </c>
      <c r="P1199" s="59"/>
      <c r="Q1199" s="34" t="str">
        <f t="shared" si="157"/>
        <v/>
      </c>
      <c r="R1199" s="59"/>
      <c r="S1199" s="34" t="str">
        <f t="shared" si="158"/>
        <v/>
      </c>
      <c r="W1199" s="59" t="str">
        <f t="shared" si="159"/>
        <v/>
      </c>
      <c r="X1199" s="59"/>
      <c r="Y1199" s="59" t="str">
        <f t="shared" si="160"/>
        <v/>
      </c>
      <c r="AC1199" s="59"/>
    </row>
    <row r="1200" spans="11:29">
      <c r="K1200" s="34" t="str">
        <f t="shared" si="154"/>
        <v/>
      </c>
      <c r="L1200" s="59"/>
      <c r="M1200" s="34" t="str">
        <f t="shared" si="155"/>
        <v/>
      </c>
      <c r="O1200" s="34" t="str">
        <f t="shared" si="156"/>
        <v/>
      </c>
      <c r="P1200" s="59"/>
      <c r="Q1200" s="34" t="str">
        <f t="shared" si="157"/>
        <v/>
      </c>
      <c r="R1200" s="59"/>
      <c r="S1200" s="34" t="str">
        <f t="shared" si="158"/>
        <v/>
      </c>
      <c r="W1200" s="59" t="str">
        <f t="shared" si="159"/>
        <v/>
      </c>
      <c r="X1200" s="59"/>
      <c r="Y1200" s="59" t="str">
        <f t="shared" si="160"/>
        <v/>
      </c>
      <c r="AC1200" s="59"/>
    </row>
    <row r="1201" spans="11:29">
      <c r="K1201" s="34" t="str">
        <f t="shared" si="154"/>
        <v/>
      </c>
      <c r="L1201" s="59"/>
      <c r="M1201" s="34" t="str">
        <f t="shared" si="155"/>
        <v/>
      </c>
      <c r="O1201" s="34" t="str">
        <f t="shared" si="156"/>
        <v/>
      </c>
      <c r="P1201" s="59"/>
      <c r="Q1201" s="34" t="str">
        <f t="shared" si="157"/>
        <v/>
      </c>
      <c r="R1201" s="59"/>
      <c r="S1201" s="34" t="str">
        <f t="shared" si="158"/>
        <v/>
      </c>
      <c r="W1201" s="59" t="str">
        <f t="shared" si="159"/>
        <v/>
      </c>
      <c r="X1201" s="59"/>
      <c r="Y1201" s="59" t="str">
        <f t="shared" si="160"/>
        <v/>
      </c>
      <c r="AC1201" s="59"/>
    </row>
    <row r="1202" spans="11:29">
      <c r="K1202" s="34" t="str">
        <f t="shared" si="154"/>
        <v/>
      </c>
      <c r="L1202" s="59"/>
      <c r="M1202" s="34" t="str">
        <f t="shared" si="155"/>
        <v/>
      </c>
      <c r="O1202" s="34" t="str">
        <f t="shared" si="156"/>
        <v/>
      </c>
      <c r="P1202" s="59"/>
      <c r="Q1202" s="34" t="str">
        <f t="shared" si="157"/>
        <v/>
      </c>
      <c r="R1202" s="59"/>
      <c r="S1202" s="34" t="str">
        <f t="shared" si="158"/>
        <v/>
      </c>
      <c r="W1202" s="59" t="str">
        <f t="shared" si="159"/>
        <v/>
      </c>
      <c r="X1202" s="59"/>
      <c r="Y1202" s="59" t="str">
        <f t="shared" si="160"/>
        <v/>
      </c>
      <c r="AC1202" s="59"/>
    </row>
    <row r="1203" spans="11:29">
      <c r="K1203" s="34" t="str">
        <f t="shared" si="154"/>
        <v/>
      </c>
      <c r="L1203" s="59"/>
      <c r="M1203" s="34" t="str">
        <f t="shared" si="155"/>
        <v/>
      </c>
      <c r="O1203" s="34" t="str">
        <f t="shared" si="156"/>
        <v/>
      </c>
      <c r="P1203" s="59"/>
      <c r="Q1203" s="34" t="str">
        <f t="shared" si="157"/>
        <v/>
      </c>
      <c r="R1203" s="59"/>
      <c r="S1203" s="34" t="str">
        <f t="shared" si="158"/>
        <v/>
      </c>
      <c r="W1203" s="59" t="str">
        <f t="shared" si="159"/>
        <v/>
      </c>
      <c r="X1203" s="59"/>
      <c r="Y1203" s="59" t="str">
        <f t="shared" si="160"/>
        <v/>
      </c>
      <c r="AC1203" s="59"/>
    </row>
    <row r="1204" spans="11:29">
      <c r="K1204" s="34" t="str">
        <f t="shared" si="154"/>
        <v/>
      </c>
      <c r="L1204" s="59"/>
      <c r="M1204" s="34" t="str">
        <f t="shared" si="155"/>
        <v/>
      </c>
      <c r="O1204" s="34" t="str">
        <f t="shared" si="156"/>
        <v/>
      </c>
      <c r="P1204" s="59"/>
      <c r="Q1204" s="34" t="str">
        <f t="shared" si="157"/>
        <v/>
      </c>
      <c r="R1204" s="59"/>
      <c r="S1204" s="34" t="str">
        <f t="shared" si="158"/>
        <v/>
      </c>
      <c r="W1204" s="59" t="str">
        <f t="shared" si="159"/>
        <v/>
      </c>
      <c r="X1204" s="59"/>
      <c r="Y1204" s="59" t="str">
        <f t="shared" si="160"/>
        <v/>
      </c>
      <c r="AC1204" s="59"/>
    </row>
    <row r="1205" spans="11:29">
      <c r="K1205" s="34" t="str">
        <f t="shared" si="154"/>
        <v/>
      </c>
      <c r="L1205" s="59"/>
      <c r="M1205" s="34" t="str">
        <f t="shared" si="155"/>
        <v/>
      </c>
      <c r="O1205" s="34" t="str">
        <f t="shared" si="156"/>
        <v/>
      </c>
      <c r="P1205" s="59"/>
      <c r="Q1205" s="34" t="str">
        <f t="shared" si="157"/>
        <v/>
      </c>
      <c r="R1205" s="59"/>
      <c r="S1205" s="34" t="str">
        <f t="shared" si="158"/>
        <v/>
      </c>
      <c r="W1205" s="59" t="str">
        <f t="shared" si="159"/>
        <v/>
      </c>
      <c r="X1205" s="59"/>
      <c r="Y1205" s="59" t="str">
        <f t="shared" si="160"/>
        <v/>
      </c>
      <c r="AC1205" s="59"/>
    </row>
    <row r="1206" spans="11:29">
      <c r="K1206" s="34" t="str">
        <f t="shared" si="154"/>
        <v/>
      </c>
      <c r="L1206" s="59"/>
      <c r="M1206" s="34" t="str">
        <f t="shared" si="155"/>
        <v/>
      </c>
      <c r="O1206" s="34" t="str">
        <f t="shared" si="156"/>
        <v/>
      </c>
      <c r="P1206" s="59"/>
      <c r="Q1206" s="34" t="str">
        <f t="shared" si="157"/>
        <v/>
      </c>
      <c r="R1206" s="59"/>
      <c r="S1206" s="34" t="str">
        <f t="shared" si="158"/>
        <v/>
      </c>
      <c r="W1206" s="59" t="str">
        <f t="shared" si="159"/>
        <v/>
      </c>
      <c r="X1206" s="59"/>
      <c r="Y1206" s="59" t="str">
        <f t="shared" si="160"/>
        <v/>
      </c>
      <c r="AC1206" s="59"/>
    </row>
    <row r="1207" spans="11:29">
      <c r="K1207" s="34" t="str">
        <f t="shared" si="154"/>
        <v/>
      </c>
      <c r="L1207" s="59"/>
      <c r="M1207" s="34" t="str">
        <f t="shared" si="155"/>
        <v/>
      </c>
      <c r="O1207" s="34" t="str">
        <f t="shared" si="156"/>
        <v/>
      </c>
      <c r="P1207" s="59"/>
      <c r="Q1207" s="34" t="str">
        <f t="shared" si="157"/>
        <v/>
      </c>
      <c r="R1207" s="59"/>
      <c r="S1207" s="34" t="str">
        <f t="shared" si="158"/>
        <v/>
      </c>
      <c r="W1207" s="59" t="str">
        <f t="shared" si="159"/>
        <v/>
      </c>
      <c r="X1207" s="59"/>
      <c r="Y1207" s="59" t="str">
        <f t="shared" si="160"/>
        <v/>
      </c>
      <c r="AC1207" s="59"/>
    </row>
    <row r="1208" spans="11:29">
      <c r="K1208" s="34" t="str">
        <f t="shared" si="154"/>
        <v/>
      </c>
      <c r="L1208" s="59"/>
      <c r="M1208" s="34" t="str">
        <f t="shared" si="155"/>
        <v/>
      </c>
      <c r="O1208" s="34" t="str">
        <f t="shared" si="156"/>
        <v/>
      </c>
      <c r="P1208" s="59"/>
      <c r="Q1208" s="34" t="str">
        <f t="shared" si="157"/>
        <v/>
      </c>
      <c r="R1208" s="59"/>
      <c r="S1208" s="34" t="str">
        <f t="shared" si="158"/>
        <v/>
      </c>
      <c r="W1208" s="59" t="str">
        <f t="shared" si="159"/>
        <v/>
      </c>
      <c r="X1208" s="59"/>
      <c r="Y1208" s="59" t="str">
        <f t="shared" si="160"/>
        <v/>
      </c>
      <c r="AC1208" s="59"/>
    </row>
    <row r="1209" spans="11:29">
      <c r="K1209" s="34" t="str">
        <f t="shared" si="154"/>
        <v/>
      </c>
      <c r="L1209" s="59"/>
      <c r="M1209" s="34" t="str">
        <f t="shared" si="155"/>
        <v/>
      </c>
      <c r="O1209" s="34" t="str">
        <f t="shared" si="156"/>
        <v/>
      </c>
      <c r="P1209" s="59"/>
      <c r="Q1209" s="34" t="str">
        <f t="shared" si="157"/>
        <v/>
      </c>
      <c r="R1209" s="59"/>
      <c r="S1209" s="34" t="str">
        <f t="shared" si="158"/>
        <v/>
      </c>
      <c r="W1209" s="59" t="str">
        <f t="shared" si="159"/>
        <v/>
      </c>
      <c r="X1209" s="59"/>
      <c r="Y1209" s="59" t="str">
        <f t="shared" si="160"/>
        <v/>
      </c>
      <c r="AC1209" s="59"/>
    </row>
    <row r="1210" spans="11:29">
      <c r="K1210" s="34" t="str">
        <f t="shared" si="154"/>
        <v/>
      </c>
      <c r="L1210" s="59"/>
      <c r="M1210" s="34" t="str">
        <f t="shared" si="155"/>
        <v/>
      </c>
      <c r="O1210" s="34" t="str">
        <f t="shared" si="156"/>
        <v/>
      </c>
      <c r="P1210" s="59"/>
      <c r="Q1210" s="34" t="str">
        <f t="shared" si="157"/>
        <v/>
      </c>
      <c r="R1210" s="59"/>
      <c r="S1210" s="34" t="str">
        <f t="shared" si="158"/>
        <v/>
      </c>
      <c r="W1210" s="59" t="str">
        <f t="shared" si="159"/>
        <v/>
      </c>
      <c r="X1210" s="59"/>
      <c r="Y1210" s="59" t="str">
        <f t="shared" si="160"/>
        <v/>
      </c>
      <c r="AC1210" s="59"/>
    </row>
    <row r="1211" spans="11:29">
      <c r="K1211" s="34" t="str">
        <f t="shared" si="154"/>
        <v/>
      </c>
      <c r="L1211" s="59"/>
      <c r="M1211" s="34" t="str">
        <f t="shared" si="155"/>
        <v/>
      </c>
      <c r="O1211" s="34" t="str">
        <f t="shared" si="156"/>
        <v/>
      </c>
      <c r="P1211" s="59"/>
      <c r="Q1211" s="34" t="str">
        <f t="shared" si="157"/>
        <v/>
      </c>
      <c r="R1211" s="59"/>
      <c r="S1211" s="34" t="str">
        <f t="shared" si="158"/>
        <v/>
      </c>
      <c r="W1211" s="59" t="str">
        <f t="shared" si="159"/>
        <v/>
      </c>
      <c r="X1211" s="59"/>
      <c r="Y1211" s="59" t="str">
        <f t="shared" si="160"/>
        <v/>
      </c>
      <c r="AC1211" s="59"/>
    </row>
    <row r="1212" spans="11:29">
      <c r="K1212" s="34" t="str">
        <f t="shared" si="154"/>
        <v/>
      </c>
      <c r="L1212" s="59"/>
      <c r="M1212" s="34" t="str">
        <f t="shared" si="155"/>
        <v/>
      </c>
      <c r="O1212" s="34" t="str">
        <f t="shared" si="156"/>
        <v/>
      </c>
      <c r="P1212" s="59"/>
      <c r="Q1212" s="34" t="str">
        <f t="shared" si="157"/>
        <v/>
      </c>
      <c r="R1212" s="59"/>
      <c r="S1212" s="34" t="str">
        <f t="shared" si="158"/>
        <v/>
      </c>
      <c r="W1212" s="59" t="str">
        <f t="shared" si="159"/>
        <v/>
      </c>
      <c r="X1212" s="59"/>
      <c r="Y1212" s="59" t="str">
        <f t="shared" si="160"/>
        <v/>
      </c>
      <c r="AC1212" s="59"/>
    </row>
    <row r="1213" spans="11:29">
      <c r="K1213" s="34" t="str">
        <f t="shared" si="154"/>
        <v/>
      </c>
      <c r="L1213" s="59"/>
      <c r="M1213" s="34" t="str">
        <f t="shared" si="155"/>
        <v/>
      </c>
      <c r="O1213" s="34" t="str">
        <f t="shared" si="156"/>
        <v/>
      </c>
      <c r="P1213" s="59"/>
      <c r="Q1213" s="34" t="str">
        <f t="shared" si="157"/>
        <v/>
      </c>
      <c r="R1213" s="59"/>
      <c r="S1213" s="34" t="str">
        <f t="shared" si="158"/>
        <v/>
      </c>
      <c r="W1213" s="59" t="str">
        <f t="shared" si="159"/>
        <v/>
      </c>
      <c r="X1213" s="59"/>
      <c r="Y1213" s="59" t="str">
        <f t="shared" si="160"/>
        <v/>
      </c>
      <c r="AC1213" s="59"/>
    </row>
    <row r="1214" spans="11:29">
      <c r="K1214" s="34" t="str">
        <f t="shared" si="154"/>
        <v/>
      </c>
      <c r="L1214" s="59"/>
      <c r="M1214" s="34" t="str">
        <f t="shared" si="155"/>
        <v/>
      </c>
      <c r="O1214" s="34" t="str">
        <f t="shared" si="156"/>
        <v/>
      </c>
      <c r="P1214" s="59"/>
      <c r="Q1214" s="34" t="str">
        <f t="shared" si="157"/>
        <v/>
      </c>
      <c r="R1214" s="59"/>
      <c r="S1214" s="34" t="str">
        <f t="shared" si="158"/>
        <v/>
      </c>
      <c r="W1214" s="59" t="str">
        <f t="shared" si="159"/>
        <v/>
      </c>
      <c r="X1214" s="59"/>
      <c r="Y1214" s="59" t="str">
        <f t="shared" si="160"/>
        <v/>
      </c>
      <c r="AC1214" s="59"/>
    </row>
    <row r="1215" spans="11:29">
      <c r="K1215" s="34" t="str">
        <f t="shared" si="154"/>
        <v/>
      </c>
      <c r="L1215" s="59"/>
      <c r="M1215" s="34" t="str">
        <f t="shared" si="155"/>
        <v/>
      </c>
      <c r="O1215" s="34" t="str">
        <f t="shared" si="156"/>
        <v/>
      </c>
      <c r="P1215" s="59"/>
      <c r="Q1215" s="34" t="str">
        <f t="shared" si="157"/>
        <v/>
      </c>
      <c r="R1215" s="59"/>
      <c r="S1215" s="34" t="str">
        <f t="shared" si="158"/>
        <v/>
      </c>
      <c r="W1215" s="59" t="str">
        <f t="shared" si="159"/>
        <v/>
      </c>
      <c r="X1215" s="59"/>
      <c r="Y1215" s="59" t="str">
        <f t="shared" si="160"/>
        <v/>
      </c>
      <c r="AC1215" s="59"/>
    </row>
    <row r="1216" spans="11:29">
      <c r="K1216" s="34" t="str">
        <f t="shared" si="154"/>
        <v/>
      </c>
      <c r="L1216" s="59"/>
      <c r="M1216" s="34" t="str">
        <f t="shared" si="155"/>
        <v/>
      </c>
      <c r="O1216" s="34" t="str">
        <f t="shared" si="156"/>
        <v/>
      </c>
      <c r="P1216" s="59"/>
      <c r="Q1216" s="34" t="str">
        <f t="shared" si="157"/>
        <v/>
      </c>
      <c r="R1216" s="59"/>
      <c r="S1216" s="34" t="str">
        <f t="shared" si="158"/>
        <v/>
      </c>
      <c r="W1216" s="59" t="str">
        <f t="shared" si="159"/>
        <v/>
      </c>
      <c r="X1216" s="59"/>
      <c r="Y1216" s="59" t="str">
        <f t="shared" si="160"/>
        <v/>
      </c>
      <c r="AC1216" s="59"/>
    </row>
    <row r="1217" spans="11:29">
      <c r="K1217" s="34" t="str">
        <f t="shared" si="154"/>
        <v/>
      </c>
      <c r="L1217" s="59"/>
      <c r="M1217" s="34" t="str">
        <f t="shared" si="155"/>
        <v/>
      </c>
      <c r="O1217" s="34" t="str">
        <f t="shared" si="156"/>
        <v/>
      </c>
      <c r="P1217" s="59"/>
      <c r="Q1217" s="34" t="str">
        <f t="shared" si="157"/>
        <v/>
      </c>
      <c r="R1217" s="59"/>
      <c r="S1217" s="34" t="str">
        <f t="shared" si="158"/>
        <v/>
      </c>
      <c r="W1217" s="59" t="str">
        <f t="shared" si="159"/>
        <v/>
      </c>
      <c r="X1217" s="59"/>
      <c r="Y1217" s="59" t="str">
        <f t="shared" si="160"/>
        <v/>
      </c>
      <c r="AC1217" s="59"/>
    </row>
    <row r="1218" spans="11:29">
      <c r="K1218" s="34" t="str">
        <f t="shared" si="154"/>
        <v/>
      </c>
      <c r="L1218" s="59"/>
      <c r="M1218" s="34" t="str">
        <f t="shared" si="155"/>
        <v/>
      </c>
      <c r="O1218" s="34" t="str">
        <f t="shared" si="156"/>
        <v/>
      </c>
      <c r="P1218" s="59"/>
      <c r="Q1218" s="34" t="str">
        <f t="shared" si="157"/>
        <v/>
      </c>
      <c r="R1218" s="59"/>
      <c r="S1218" s="34" t="str">
        <f t="shared" si="158"/>
        <v/>
      </c>
      <c r="W1218" s="59" t="str">
        <f t="shared" si="159"/>
        <v/>
      </c>
      <c r="X1218" s="59"/>
      <c r="Y1218" s="59" t="str">
        <f t="shared" si="160"/>
        <v/>
      </c>
      <c r="AC1218" s="59"/>
    </row>
    <row r="1219" spans="11:29">
      <c r="K1219" s="34" t="str">
        <f t="shared" si="154"/>
        <v/>
      </c>
      <c r="L1219" s="59"/>
      <c r="M1219" s="34" t="str">
        <f t="shared" si="155"/>
        <v/>
      </c>
      <c r="O1219" s="34" t="str">
        <f t="shared" si="156"/>
        <v/>
      </c>
      <c r="P1219" s="59"/>
      <c r="Q1219" s="34" t="str">
        <f t="shared" si="157"/>
        <v/>
      </c>
      <c r="R1219" s="59"/>
      <c r="S1219" s="34" t="str">
        <f t="shared" si="158"/>
        <v/>
      </c>
      <c r="W1219" s="59" t="str">
        <f t="shared" si="159"/>
        <v/>
      </c>
      <c r="X1219" s="59"/>
      <c r="Y1219" s="59" t="str">
        <f t="shared" si="160"/>
        <v/>
      </c>
      <c r="AC1219" s="59"/>
    </row>
    <row r="1220" spans="11:29">
      <c r="K1220" s="34" t="str">
        <f t="shared" si="154"/>
        <v/>
      </c>
      <c r="L1220" s="59"/>
      <c r="M1220" s="34" t="str">
        <f t="shared" si="155"/>
        <v/>
      </c>
      <c r="O1220" s="34" t="str">
        <f t="shared" si="156"/>
        <v/>
      </c>
      <c r="P1220" s="59"/>
      <c r="Q1220" s="34" t="str">
        <f t="shared" si="157"/>
        <v/>
      </c>
      <c r="R1220" s="59"/>
      <c r="S1220" s="34" t="str">
        <f t="shared" si="158"/>
        <v/>
      </c>
      <c r="W1220" s="59" t="str">
        <f t="shared" si="159"/>
        <v/>
      </c>
      <c r="X1220" s="59"/>
      <c r="Y1220" s="59" t="str">
        <f t="shared" si="160"/>
        <v/>
      </c>
      <c r="AC1220" s="59"/>
    </row>
    <row r="1221" spans="11:29">
      <c r="K1221" s="34" t="str">
        <f t="shared" si="154"/>
        <v/>
      </c>
      <c r="L1221" s="59"/>
      <c r="M1221" s="34" t="str">
        <f t="shared" si="155"/>
        <v/>
      </c>
      <c r="O1221" s="34" t="str">
        <f t="shared" si="156"/>
        <v/>
      </c>
      <c r="P1221" s="59"/>
      <c r="Q1221" s="34" t="str">
        <f t="shared" si="157"/>
        <v/>
      </c>
      <c r="R1221" s="59"/>
      <c r="S1221" s="34" t="str">
        <f t="shared" si="158"/>
        <v/>
      </c>
      <c r="W1221" s="59" t="str">
        <f t="shared" si="159"/>
        <v/>
      </c>
      <c r="X1221" s="59"/>
      <c r="Y1221" s="59" t="str">
        <f t="shared" si="160"/>
        <v/>
      </c>
      <c r="AC1221" s="59"/>
    </row>
    <row r="1222" spans="11:29">
      <c r="K1222" s="34" t="str">
        <f t="shared" si="154"/>
        <v/>
      </c>
      <c r="L1222" s="59"/>
      <c r="M1222" s="34" t="str">
        <f t="shared" si="155"/>
        <v/>
      </c>
      <c r="O1222" s="34" t="str">
        <f t="shared" si="156"/>
        <v/>
      </c>
      <c r="P1222" s="59"/>
      <c r="Q1222" s="34" t="str">
        <f t="shared" si="157"/>
        <v/>
      </c>
      <c r="R1222" s="59"/>
      <c r="S1222" s="34" t="str">
        <f t="shared" si="158"/>
        <v/>
      </c>
      <c r="W1222" s="59" t="str">
        <f t="shared" si="159"/>
        <v/>
      </c>
      <c r="X1222" s="59"/>
      <c r="Y1222" s="59" t="str">
        <f t="shared" si="160"/>
        <v/>
      </c>
      <c r="AC1222" s="59"/>
    </row>
    <row r="1223" spans="11:29">
      <c r="K1223" s="34" t="str">
        <f t="shared" si="154"/>
        <v/>
      </c>
      <c r="L1223" s="59"/>
      <c r="M1223" s="34" t="str">
        <f t="shared" si="155"/>
        <v/>
      </c>
      <c r="O1223" s="34" t="str">
        <f t="shared" si="156"/>
        <v/>
      </c>
      <c r="P1223" s="59"/>
      <c r="Q1223" s="34" t="str">
        <f t="shared" si="157"/>
        <v/>
      </c>
      <c r="R1223" s="59"/>
      <c r="S1223" s="34" t="str">
        <f t="shared" si="158"/>
        <v/>
      </c>
      <c r="W1223" s="59" t="str">
        <f t="shared" si="159"/>
        <v/>
      </c>
      <c r="X1223" s="59"/>
      <c r="Y1223" s="59" t="str">
        <f t="shared" si="160"/>
        <v/>
      </c>
      <c r="AC1223" s="59"/>
    </row>
    <row r="1224" spans="11:29">
      <c r="K1224" s="34" t="str">
        <f t="shared" si="154"/>
        <v/>
      </c>
      <c r="L1224" s="59"/>
      <c r="M1224" s="34" t="str">
        <f t="shared" si="155"/>
        <v/>
      </c>
      <c r="O1224" s="34" t="str">
        <f t="shared" si="156"/>
        <v/>
      </c>
      <c r="P1224" s="59"/>
      <c r="Q1224" s="34" t="str">
        <f t="shared" si="157"/>
        <v/>
      </c>
      <c r="R1224" s="59"/>
      <c r="S1224" s="34" t="str">
        <f t="shared" si="158"/>
        <v/>
      </c>
      <c r="W1224" s="59" t="str">
        <f t="shared" si="159"/>
        <v/>
      </c>
      <c r="X1224" s="59"/>
      <c r="Y1224" s="59" t="str">
        <f t="shared" si="160"/>
        <v/>
      </c>
      <c r="AC1224" s="59"/>
    </row>
    <row r="1225" spans="11:29">
      <c r="K1225" s="34" t="str">
        <f t="shared" si="154"/>
        <v/>
      </c>
      <c r="L1225" s="59"/>
      <c r="M1225" s="34" t="str">
        <f t="shared" si="155"/>
        <v/>
      </c>
      <c r="O1225" s="34" t="str">
        <f t="shared" si="156"/>
        <v/>
      </c>
      <c r="P1225" s="59"/>
      <c r="Q1225" s="34" t="str">
        <f t="shared" si="157"/>
        <v/>
      </c>
      <c r="R1225" s="59"/>
      <c r="S1225" s="34" t="str">
        <f t="shared" si="158"/>
        <v/>
      </c>
      <c r="W1225" s="59" t="str">
        <f t="shared" si="159"/>
        <v/>
      </c>
      <c r="X1225" s="59"/>
      <c r="Y1225" s="59" t="str">
        <f t="shared" si="160"/>
        <v/>
      </c>
      <c r="AC1225" s="59"/>
    </row>
    <row r="1226" spans="11:29">
      <c r="K1226" s="34" t="str">
        <f t="shared" si="154"/>
        <v/>
      </c>
      <c r="L1226" s="59"/>
      <c r="M1226" s="34" t="str">
        <f t="shared" si="155"/>
        <v/>
      </c>
      <c r="O1226" s="34" t="str">
        <f t="shared" si="156"/>
        <v/>
      </c>
      <c r="P1226" s="59"/>
      <c r="Q1226" s="34" t="str">
        <f t="shared" si="157"/>
        <v/>
      </c>
      <c r="R1226" s="59"/>
      <c r="S1226" s="34" t="str">
        <f t="shared" si="158"/>
        <v/>
      </c>
      <c r="W1226" s="59" t="str">
        <f t="shared" si="159"/>
        <v/>
      </c>
      <c r="X1226" s="59"/>
      <c r="Y1226" s="59" t="str">
        <f t="shared" si="160"/>
        <v/>
      </c>
      <c r="AC1226" s="59"/>
    </row>
    <row r="1227" spans="11:29">
      <c r="K1227" s="34" t="str">
        <f t="shared" si="154"/>
        <v/>
      </c>
      <c r="L1227" s="59"/>
      <c r="M1227" s="34" t="str">
        <f t="shared" si="155"/>
        <v/>
      </c>
      <c r="O1227" s="34" t="str">
        <f t="shared" si="156"/>
        <v/>
      </c>
      <c r="P1227" s="59"/>
      <c r="Q1227" s="34" t="str">
        <f t="shared" si="157"/>
        <v/>
      </c>
      <c r="R1227" s="59"/>
      <c r="S1227" s="34" t="str">
        <f t="shared" si="158"/>
        <v/>
      </c>
      <c r="W1227" s="59" t="str">
        <f t="shared" si="159"/>
        <v/>
      </c>
      <c r="X1227" s="59"/>
      <c r="Y1227" s="59" t="str">
        <f t="shared" si="160"/>
        <v/>
      </c>
      <c r="AC1227" s="59"/>
    </row>
    <row r="1228" spans="11:29">
      <c r="K1228" s="34" t="str">
        <f t="shared" si="154"/>
        <v/>
      </c>
      <c r="L1228" s="59"/>
      <c r="M1228" s="34" t="str">
        <f t="shared" si="155"/>
        <v/>
      </c>
      <c r="O1228" s="34" t="str">
        <f t="shared" si="156"/>
        <v/>
      </c>
      <c r="P1228" s="59"/>
      <c r="Q1228" s="34" t="str">
        <f t="shared" si="157"/>
        <v/>
      </c>
      <c r="R1228" s="59"/>
      <c r="S1228" s="34" t="str">
        <f t="shared" si="158"/>
        <v/>
      </c>
      <c r="W1228" s="59" t="str">
        <f t="shared" si="159"/>
        <v/>
      </c>
      <c r="X1228" s="59"/>
      <c r="Y1228" s="59" t="str">
        <f t="shared" si="160"/>
        <v/>
      </c>
      <c r="AC1228" s="59"/>
    </row>
    <row r="1229" spans="11:29">
      <c r="K1229" s="34" t="str">
        <f t="shared" si="154"/>
        <v/>
      </c>
      <c r="L1229" s="59"/>
      <c r="M1229" s="34" t="str">
        <f t="shared" si="155"/>
        <v/>
      </c>
      <c r="O1229" s="34" t="str">
        <f t="shared" si="156"/>
        <v/>
      </c>
      <c r="P1229" s="59"/>
      <c r="Q1229" s="34" t="str">
        <f t="shared" si="157"/>
        <v/>
      </c>
      <c r="R1229" s="59"/>
      <c r="S1229" s="34" t="str">
        <f t="shared" si="158"/>
        <v/>
      </c>
      <c r="W1229" s="59" t="str">
        <f t="shared" si="159"/>
        <v/>
      </c>
      <c r="X1229" s="59"/>
      <c r="Y1229" s="59" t="str">
        <f t="shared" si="160"/>
        <v/>
      </c>
      <c r="AC1229" s="59"/>
    </row>
    <row r="1230" spans="11:29">
      <c r="K1230" s="34" t="str">
        <f t="shared" si="154"/>
        <v/>
      </c>
      <c r="L1230" s="59"/>
      <c r="M1230" s="34" t="str">
        <f t="shared" si="155"/>
        <v/>
      </c>
      <c r="O1230" s="34" t="str">
        <f t="shared" si="156"/>
        <v/>
      </c>
      <c r="P1230" s="59"/>
      <c r="Q1230" s="34" t="str">
        <f t="shared" si="157"/>
        <v/>
      </c>
      <c r="R1230" s="59"/>
      <c r="S1230" s="34" t="str">
        <f t="shared" si="158"/>
        <v/>
      </c>
      <c r="W1230" s="59" t="str">
        <f t="shared" si="159"/>
        <v/>
      </c>
      <c r="X1230" s="59"/>
      <c r="Y1230" s="59" t="str">
        <f t="shared" si="160"/>
        <v/>
      </c>
      <c r="AC1230" s="59"/>
    </row>
    <row r="1231" spans="11:29">
      <c r="K1231" s="34" t="str">
        <f t="shared" si="154"/>
        <v/>
      </c>
      <c r="L1231" s="59"/>
      <c r="M1231" s="34" t="str">
        <f t="shared" si="155"/>
        <v/>
      </c>
      <c r="O1231" s="34" t="str">
        <f t="shared" si="156"/>
        <v/>
      </c>
      <c r="P1231" s="59"/>
      <c r="Q1231" s="34" t="str">
        <f t="shared" si="157"/>
        <v/>
      </c>
      <c r="R1231" s="59"/>
      <c r="S1231" s="34" t="str">
        <f t="shared" si="158"/>
        <v/>
      </c>
      <c r="W1231" s="59" t="str">
        <f t="shared" si="159"/>
        <v/>
      </c>
      <c r="X1231" s="59"/>
      <c r="Y1231" s="59" t="str">
        <f t="shared" si="160"/>
        <v/>
      </c>
      <c r="AC1231" s="59"/>
    </row>
    <row r="1232" spans="11:29">
      <c r="K1232" s="34" t="str">
        <f t="shared" si="154"/>
        <v/>
      </c>
      <c r="L1232" s="59"/>
      <c r="M1232" s="34" t="str">
        <f t="shared" si="155"/>
        <v/>
      </c>
      <c r="O1232" s="34" t="str">
        <f t="shared" si="156"/>
        <v/>
      </c>
      <c r="P1232" s="59"/>
      <c r="Q1232" s="34" t="str">
        <f t="shared" si="157"/>
        <v/>
      </c>
      <c r="R1232" s="59"/>
      <c r="S1232" s="34" t="str">
        <f t="shared" si="158"/>
        <v/>
      </c>
      <c r="W1232" s="59" t="str">
        <f t="shared" si="159"/>
        <v/>
      </c>
      <c r="X1232" s="59"/>
      <c r="Y1232" s="59" t="str">
        <f t="shared" si="160"/>
        <v/>
      </c>
      <c r="AC1232" s="59"/>
    </row>
    <row r="1233" spans="11:29">
      <c r="K1233" s="34" t="str">
        <f t="shared" si="154"/>
        <v/>
      </c>
      <c r="L1233" s="59"/>
      <c r="M1233" s="34" t="str">
        <f t="shared" si="155"/>
        <v/>
      </c>
      <c r="O1233" s="34" t="str">
        <f t="shared" si="156"/>
        <v/>
      </c>
      <c r="P1233" s="59"/>
      <c r="Q1233" s="34" t="str">
        <f t="shared" si="157"/>
        <v/>
      </c>
      <c r="R1233" s="59"/>
      <c r="S1233" s="34" t="str">
        <f t="shared" si="158"/>
        <v/>
      </c>
      <c r="W1233" s="59" t="str">
        <f t="shared" si="159"/>
        <v/>
      </c>
      <c r="X1233" s="59"/>
      <c r="Y1233" s="59" t="str">
        <f t="shared" si="160"/>
        <v/>
      </c>
      <c r="AC1233" s="59"/>
    </row>
    <row r="1234" spans="11:29">
      <c r="K1234" s="34" t="str">
        <f t="shared" si="154"/>
        <v/>
      </c>
      <c r="L1234" s="59"/>
      <c r="M1234" s="34" t="str">
        <f t="shared" si="155"/>
        <v/>
      </c>
      <c r="O1234" s="34" t="str">
        <f t="shared" si="156"/>
        <v/>
      </c>
      <c r="P1234" s="59"/>
      <c r="Q1234" s="34" t="str">
        <f t="shared" si="157"/>
        <v/>
      </c>
      <c r="R1234" s="59"/>
      <c r="S1234" s="34" t="str">
        <f t="shared" si="158"/>
        <v/>
      </c>
      <c r="W1234" s="59" t="str">
        <f t="shared" si="159"/>
        <v/>
      </c>
      <c r="X1234" s="59"/>
      <c r="Y1234" s="59" t="str">
        <f t="shared" si="160"/>
        <v/>
      </c>
      <c r="AC1234" s="59"/>
    </row>
    <row r="1235" spans="11:29">
      <c r="K1235" s="34" t="str">
        <f t="shared" si="154"/>
        <v/>
      </c>
      <c r="L1235" s="59"/>
      <c r="M1235" s="34" t="str">
        <f t="shared" si="155"/>
        <v/>
      </c>
      <c r="O1235" s="34" t="str">
        <f t="shared" si="156"/>
        <v/>
      </c>
      <c r="P1235" s="59"/>
      <c r="Q1235" s="34" t="str">
        <f t="shared" si="157"/>
        <v/>
      </c>
      <c r="R1235" s="59"/>
      <c r="S1235" s="34" t="str">
        <f t="shared" si="158"/>
        <v/>
      </c>
      <c r="W1235" s="59" t="str">
        <f t="shared" si="159"/>
        <v/>
      </c>
      <c r="X1235" s="59"/>
      <c r="Y1235" s="59" t="str">
        <f t="shared" si="160"/>
        <v/>
      </c>
      <c r="AC1235" s="59"/>
    </row>
    <row r="1236" spans="11:29">
      <c r="K1236" s="34" t="str">
        <f t="shared" si="154"/>
        <v/>
      </c>
      <c r="L1236" s="59"/>
      <c r="M1236" s="34" t="str">
        <f t="shared" si="155"/>
        <v/>
      </c>
      <c r="O1236" s="34" t="str">
        <f t="shared" si="156"/>
        <v/>
      </c>
      <c r="P1236" s="59"/>
      <c r="Q1236" s="34" t="str">
        <f t="shared" si="157"/>
        <v/>
      </c>
      <c r="R1236" s="59"/>
      <c r="S1236" s="34" t="str">
        <f t="shared" si="158"/>
        <v/>
      </c>
      <c r="W1236" s="59" t="str">
        <f t="shared" si="159"/>
        <v/>
      </c>
      <c r="X1236" s="59"/>
      <c r="Y1236" s="59" t="str">
        <f t="shared" si="160"/>
        <v/>
      </c>
      <c r="AC1236" s="59"/>
    </row>
    <row r="1237" spans="11:29">
      <c r="K1237" s="34" t="str">
        <f t="shared" si="154"/>
        <v/>
      </c>
      <c r="L1237" s="59"/>
      <c r="M1237" s="34" t="str">
        <f t="shared" si="155"/>
        <v/>
      </c>
      <c r="O1237" s="34" t="str">
        <f t="shared" si="156"/>
        <v/>
      </c>
      <c r="P1237" s="59"/>
      <c r="Q1237" s="34" t="str">
        <f t="shared" si="157"/>
        <v/>
      </c>
      <c r="R1237" s="59"/>
      <c r="S1237" s="34" t="str">
        <f t="shared" si="158"/>
        <v/>
      </c>
      <c r="W1237" s="59" t="str">
        <f t="shared" si="159"/>
        <v/>
      </c>
      <c r="X1237" s="59"/>
      <c r="Y1237" s="59" t="str">
        <f t="shared" si="160"/>
        <v/>
      </c>
      <c r="AC1237" s="59"/>
    </row>
    <row r="1238" spans="11:29">
      <c r="K1238" s="34" t="str">
        <f t="shared" si="154"/>
        <v/>
      </c>
      <c r="L1238" s="59"/>
      <c r="M1238" s="34" t="str">
        <f t="shared" si="155"/>
        <v/>
      </c>
      <c r="O1238" s="34" t="str">
        <f t="shared" si="156"/>
        <v/>
      </c>
      <c r="P1238" s="59"/>
      <c r="Q1238" s="34" t="str">
        <f t="shared" si="157"/>
        <v/>
      </c>
      <c r="R1238" s="59"/>
      <c r="S1238" s="34" t="str">
        <f t="shared" si="158"/>
        <v/>
      </c>
      <c r="W1238" s="59" t="str">
        <f t="shared" si="159"/>
        <v/>
      </c>
      <c r="X1238" s="59"/>
      <c r="Y1238" s="59" t="str">
        <f t="shared" si="160"/>
        <v/>
      </c>
      <c r="AC1238" s="59"/>
    </row>
    <row r="1239" spans="11:29">
      <c r="K1239" s="34" t="str">
        <f t="shared" si="154"/>
        <v/>
      </c>
      <c r="L1239" s="59"/>
      <c r="M1239" s="34" t="str">
        <f t="shared" si="155"/>
        <v/>
      </c>
      <c r="O1239" s="34" t="str">
        <f t="shared" si="156"/>
        <v/>
      </c>
      <c r="P1239" s="59"/>
      <c r="Q1239" s="34" t="str">
        <f t="shared" si="157"/>
        <v/>
      </c>
      <c r="R1239" s="59"/>
      <c r="S1239" s="34" t="str">
        <f t="shared" si="158"/>
        <v/>
      </c>
      <c r="W1239" s="59" t="str">
        <f t="shared" si="159"/>
        <v/>
      </c>
      <c r="X1239" s="59"/>
      <c r="Y1239" s="59" t="str">
        <f t="shared" si="160"/>
        <v/>
      </c>
      <c r="AC1239" s="59"/>
    </row>
    <row r="1240" spans="11:29">
      <c r="K1240" s="34" t="str">
        <f t="shared" si="154"/>
        <v/>
      </c>
      <c r="L1240" s="59"/>
      <c r="M1240" s="34" t="str">
        <f t="shared" si="155"/>
        <v/>
      </c>
      <c r="O1240" s="34" t="str">
        <f t="shared" si="156"/>
        <v/>
      </c>
      <c r="P1240" s="59"/>
      <c r="Q1240" s="34" t="str">
        <f t="shared" si="157"/>
        <v/>
      </c>
      <c r="R1240" s="59"/>
      <c r="S1240" s="34" t="str">
        <f t="shared" si="158"/>
        <v/>
      </c>
      <c r="W1240" s="59" t="str">
        <f t="shared" si="159"/>
        <v/>
      </c>
      <c r="X1240" s="59"/>
      <c r="Y1240" s="59" t="str">
        <f t="shared" si="160"/>
        <v/>
      </c>
      <c r="AC1240" s="59"/>
    </row>
    <row r="1241" spans="11:29">
      <c r="K1241" s="34" t="str">
        <f t="shared" si="154"/>
        <v/>
      </c>
      <c r="L1241" s="59"/>
      <c r="M1241" s="34" t="str">
        <f t="shared" si="155"/>
        <v/>
      </c>
      <c r="O1241" s="34" t="str">
        <f t="shared" si="156"/>
        <v/>
      </c>
      <c r="P1241" s="59"/>
      <c r="Q1241" s="34" t="str">
        <f t="shared" si="157"/>
        <v/>
      </c>
      <c r="R1241" s="59"/>
      <c r="S1241" s="34" t="str">
        <f t="shared" si="158"/>
        <v/>
      </c>
      <c r="W1241" s="59" t="str">
        <f t="shared" si="159"/>
        <v/>
      </c>
      <c r="X1241" s="59"/>
      <c r="Y1241" s="59" t="str">
        <f t="shared" si="160"/>
        <v/>
      </c>
      <c r="AC1241" s="59"/>
    </row>
    <row r="1242" spans="11:29">
      <c r="K1242" s="34" t="str">
        <f t="shared" ref="K1242:K1279" si="161">IF(ISBLANK(L1242),"",INDEX(FACULTY_CODE,MATCH(L1242,FACULTY_NAME_EN,0)))</f>
        <v/>
      </c>
      <c r="L1242" s="59"/>
      <c r="M1242" s="34" t="str">
        <f t="shared" ref="M1242:M1279" si="162">IF(ISBLANK(N1242),"",INDEX(DEPARTMENT_CODE,MATCH(N1242,DEPT_NAME_EN,0)))</f>
        <v/>
      </c>
      <c r="O1242" s="34" t="str">
        <f t="shared" ref="O1242:O1279" si="163">IF(ISBLANK(P1242),"",INDEX(Program_Code,MATCH(P1242,Program_Name_En,0)))</f>
        <v/>
      </c>
      <c r="P1242" s="59"/>
      <c r="Q1242" s="34" t="str">
        <f t="shared" ref="Q1242:Q1279" si="164">IF(ISBLANK(R1242),"",INDEX(FOS_Code,MATCH(R1242,FOS_Name_En,0)))</f>
        <v/>
      </c>
      <c r="R1242" s="59"/>
      <c r="S1242" s="34" t="str">
        <f t="shared" ref="S1242:S1279" si="165">IF(ISBLANK(T1242),"",INDEX(Program_Project_Code,MATCH(T1242,Program_Project_Name,0)))</f>
        <v/>
      </c>
      <c r="W1242" s="59" t="str">
        <f t="shared" ref="W1242:W1279" si="166">IF(ISBLANK(X1242),"",INDEX(Country_Code,MATCH(X1242,Country_Name,0)))</f>
        <v/>
      </c>
      <c r="X1242" s="59"/>
      <c r="Y1242" s="59" t="str">
        <f t="shared" ref="Y1242:Y1279" si="167">IF(ISBLANK(X1242),"",INDEX(Continents,MATCH(X1242,Country_Name,0)))</f>
        <v/>
      </c>
      <c r="AC1242" s="59"/>
    </row>
    <row r="1243" spans="11:29">
      <c r="K1243" s="34" t="str">
        <f t="shared" si="161"/>
        <v/>
      </c>
      <c r="L1243" s="59"/>
      <c r="M1243" s="34" t="str">
        <f t="shared" si="162"/>
        <v/>
      </c>
      <c r="O1243" s="34" t="str">
        <f t="shared" si="163"/>
        <v/>
      </c>
      <c r="P1243" s="59"/>
      <c r="Q1243" s="34" t="str">
        <f t="shared" si="164"/>
        <v/>
      </c>
      <c r="R1243" s="59"/>
      <c r="S1243" s="34" t="str">
        <f t="shared" si="165"/>
        <v/>
      </c>
      <c r="W1243" s="59" t="str">
        <f t="shared" si="166"/>
        <v/>
      </c>
      <c r="X1243" s="59"/>
      <c r="Y1243" s="59" t="str">
        <f t="shared" si="167"/>
        <v/>
      </c>
      <c r="AC1243" s="59"/>
    </row>
    <row r="1244" spans="11:29">
      <c r="K1244" s="34" t="str">
        <f t="shared" si="161"/>
        <v/>
      </c>
      <c r="L1244" s="59"/>
      <c r="M1244" s="34" t="str">
        <f t="shared" si="162"/>
        <v/>
      </c>
      <c r="O1244" s="34" t="str">
        <f t="shared" si="163"/>
        <v/>
      </c>
      <c r="P1244" s="59"/>
      <c r="Q1244" s="34" t="str">
        <f t="shared" si="164"/>
        <v/>
      </c>
      <c r="R1244" s="59"/>
      <c r="S1244" s="34" t="str">
        <f t="shared" si="165"/>
        <v/>
      </c>
      <c r="W1244" s="59" t="str">
        <f t="shared" si="166"/>
        <v/>
      </c>
      <c r="X1244" s="59"/>
      <c r="Y1244" s="59" t="str">
        <f t="shared" si="167"/>
        <v/>
      </c>
      <c r="AC1244" s="59"/>
    </row>
    <row r="1245" spans="11:29">
      <c r="K1245" s="34" t="str">
        <f t="shared" si="161"/>
        <v/>
      </c>
      <c r="L1245" s="59"/>
      <c r="M1245" s="34" t="str">
        <f t="shared" si="162"/>
        <v/>
      </c>
      <c r="O1245" s="34" t="str">
        <f t="shared" si="163"/>
        <v/>
      </c>
      <c r="P1245" s="59"/>
      <c r="Q1245" s="34" t="str">
        <f t="shared" si="164"/>
        <v/>
      </c>
      <c r="R1245" s="59"/>
      <c r="S1245" s="34" t="str">
        <f t="shared" si="165"/>
        <v/>
      </c>
      <c r="W1245" s="59" t="str">
        <f t="shared" si="166"/>
        <v/>
      </c>
      <c r="X1245" s="59"/>
      <c r="Y1245" s="59" t="str">
        <f t="shared" si="167"/>
        <v/>
      </c>
      <c r="AC1245" s="59"/>
    </row>
    <row r="1246" spans="11:29">
      <c r="K1246" s="34" t="str">
        <f t="shared" si="161"/>
        <v/>
      </c>
      <c r="L1246" s="59"/>
      <c r="M1246" s="34" t="str">
        <f t="shared" si="162"/>
        <v/>
      </c>
      <c r="O1246" s="34" t="str">
        <f t="shared" si="163"/>
        <v/>
      </c>
      <c r="P1246" s="59"/>
      <c r="Q1246" s="34" t="str">
        <f t="shared" si="164"/>
        <v/>
      </c>
      <c r="R1246" s="59"/>
      <c r="S1246" s="34" t="str">
        <f t="shared" si="165"/>
        <v/>
      </c>
      <c r="W1246" s="59" t="str">
        <f t="shared" si="166"/>
        <v/>
      </c>
      <c r="X1246" s="59"/>
      <c r="Y1246" s="59" t="str">
        <f t="shared" si="167"/>
        <v/>
      </c>
      <c r="AC1246" s="59"/>
    </row>
    <row r="1247" spans="11:29">
      <c r="K1247" s="34" t="str">
        <f t="shared" si="161"/>
        <v/>
      </c>
      <c r="L1247" s="59"/>
      <c r="M1247" s="34" t="str">
        <f t="shared" si="162"/>
        <v/>
      </c>
      <c r="O1247" s="34" t="str">
        <f t="shared" si="163"/>
        <v/>
      </c>
      <c r="P1247" s="59"/>
      <c r="Q1247" s="34" t="str">
        <f t="shared" si="164"/>
        <v/>
      </c>
      <c r="R1247" s="59"/>
      <c r="S1247" s="34" t="str">
        <f t="shared" si="165"/>
        <v/>
      </c>
      <c r="W1247" s="59" t="str">
        <f t="shared" si="166"/>
        <v/>
      </c>
      <c r="X1247" s="59"/>
      <c r="Y1247" s="59" t="str">
        <f t="shared" si="167"/>
        <v/>
      </c>
      <c r="AC1247" s="59"/>
    </row>
    <row r="1248" spans="11:29">
      <c r="K1248" s="34" t="str">
        <f t="shared" si="161"/>
        <v/>
      </c>
      <c r="L1248" s="59"/>
      <c r="M1248" s="34" t="str">
        <f t="shared" si="162"/>
        <v/>
      </c>
      <c r="O1248" s="34" t="str">
        <f t="shared" si="163"/>
        <v/>
      </c>
      <c r="P1248" s="59"/>
      <c r="Q1248" s="34" t="str">
        <f t="shared" si="164"/>
        <v/>
      </c>
      <c r="R1248" s="59"/>
      <c r="S1248" s="34" t="str">
        <f t="shared" si="165"/>
        <v/>
      </c>
      <c r="W1248" s="59" t="str">
        <f t="shared" si="166"/>
        <v/>
      </c>
      <c r="X1248" s="59"/>
      <c r="Y1248" s="59" t="str">
        <f t="shared" si="167"/>
        <v/>
      </c>
      <c r="AC1248" s="59"/>
    </row>
    <row r="1249" spans="11:29">
      <c r="K1249" s="34" t="str">
        <f t="shared" si="161"/>
        <v/>
      </c>
      <c r="L1249" s="59"/>
      <c r="M1249" s="34" t="str">
        <f t="shared" si="162"/>
        <v/>
      </c>
      <c r="O1249" s="34" t="str">
        <f t="shared" si="163"/>
        <v/>
      </c>
      <c r="P1249" s="59"/>
      <c r="Q1249" s="34" t="str">
        <f t="shared" si="164"/>
        <v/>
      </c>
      <c r="R1249" s="59"/>
      <c r="S1249" s="34" t="str">
        <f t="shared" si="165"/>
        <v/>
      </c>
      <c r="W1249" s="59" t="str">
        <f t="shared" si="166"/>
        <v/>
      </c>
      <c r="X1249" s="59"/>
      <c r="Y1249" s="59" t="str">
        <f t="shared" si="167"/>
        <v/>
      </c>
      <c r="AC1249" s="59"/>
    </row>
    <row r="1250" spans="11:29">
      <c r="K1250" s="34" t="str">
        <f t="shared" si="161"/>
        <v/>
      </c>
      <c r="L1250" s="59"/>
      <c r="M1250" s="34" t="str">
        <f t="shared" si="162"/>
        <v/>
      </c>
      <c r="O1250" s="34" t="str">
        <f t="shared" si="163"/>
        <v/>
      </c>
      <c r="P1250" s="59"/>
      <c r="Q1250" s="34" t="str">
        <f t="shared" si="164"/>
        <v/>
      </c>
      <c r="R1250" s="59"/>
      <c r="S1250" s="34" t="str">
        <f t="shared" si="165"/>
        <v/>
      </c>
      <c r="W1250" s="59" t="str">
        <f t="shared" si="166"/>
        <v/>
      </c>
      <c r="X1250" s="59"/>
      <c r="Y1250" s="59" t="str">
        <f t="shared" si="167"/>
        <v/>
      </c>
      <c r="AC1250" s="59"/>
    </row>
    <row r="1251" spans="11:29">
      <c r="K1251" s="34" t="str">
        <f t="shared" si="161"/>
        <v/>
      </c>
      <c r="L1251" s="59"/>
      <c r="M1251" s="34" t="str">
        <f t="shared" si="162"/>
        <v/>
      </c>
      <c r="O1251" s="34" t="str">
        <f t="shared" si="163"/>
        <v/>
      </c>
      <c r="P1251" s="59"/>
      <c r="Q1251" s="34" t="str">
        <f t="shared" si="164"/>
        <v/>
      </c>
      <c r="R1251" s="59"/>
      <c r="S1251" s="34" t="str">
        <f t="shared" si="165"/>
        <v/>
      </c>
      <c r="W1251" s="59" t="str">
        <f t="shared" si="166"/>
        <v/>
      </c>
      <c r="X1251" s="59"/>
      <c r="Y1251" s="59" t="str">
        <f t="shared" si="167"/>
        <v/>
      </c>
      <c r="AC1251" s="59"/>
    </row>
    <row r="1252" spans="11:29">
      <c r="K1252" s="34" t="str">
        <f t="shared" si="161"/>
        <v/>
      </c>
      <c r="L1252" s="59"/>
      <c r="M1252" s="34" t="str">
        <f t="shared" si="162"/>
        <v/>
      </c>
      <c r="O1252" s="34" t="str">
        <f t="shared" si="163"/>
        <v/>
      </c>
      <c r="P1252" s="59"/>
      <c r="Q1252" s="34" t="str">
        <f t="shared" si="164"/>
        <v/>
      </c>
      <c r="R1252" s="59"/>
      <c r="S1252" s="34" t="str">
        <f t="shared" si="165"/>
        <v/>
      </c>
      <c r="W1252" s="59" t="str">
        <f t="shared" si="166"/>
        <v/>
      </c>
      <c r="X1252" s="59"/>
      <c r="Y1252" s="59" t="str">
        <f t="shared" si="167"/>
        <v/>
      </c>
      <c r="AC1252" s="59"/>
    </row>
    <row r="1253" spans="11:29">
      <c r="K1253" s="34" t="str">
        <f t="shared" si="161"/>
        <v/>
      </c>
      <c r="L1253" s="59"/>
      <c r="M1253" s="34" t="str">
        <f t="shared" si="162"/>
        <v/>
      </c>
      <c r="O1253" s="34" t="str">
        <f t="shared" si="163"/>
        <v/>
      </c>
      <c r="P1253" s="59"/>
      <c r="Q1253" s="34" t="str">
        <f t="shared" si="164"/>
        <v/>
      </c>
      <c r="R1253" s="59"/>
      <c r="S1253" s="34" t="str">
        <f t="shared" si="165"/>
        <v/>
      </c>
      <c r="W1253" s="59" t="str">
        <f t="shared" si="166"/>
        <v/>
      </c>
      <c r="X1253" s="59"/>
      <c r="Y1253" s="59" t="str">
        <f t="shared" si="167"/>
        <v/>
      </c>
      <c r="AC1253" s="59"/>
    </row>
    <row r="1254" spans="11:29">
      <c r="K1254" s="34" t="str">
        <f t="shared" si="161"/>
        <v/>
      </c>
      <c r="L1254" s="59"/>
      <c r="M1254" s="34" t="str">
        <f t="shared" si="162"/>
        <v/>
      </c>
      <c r="O1254" s="34" t="str">
        <f t="shared" si="163"/>
        <v/>
      </c>
      <c r="P1254" s="59"/>
      <c r="Q1254" s="34" t="str">
        <f t="shared" si="164"/>
        <v/>
      </c>
      <c r="R1254" s="59"/>
      <c r="S1254" s="34" t="str">
        <f t="shared" si="165"/>
        <v/>
      </c>
      <c r="W1254" s="59" t="str">
        <f t="shared" si="166"/>
        <v/>
      </c>
      <c r="X1254" s="59"/>
      <c r="Y1254" s="59" t="str">
        <f t="shared" si="167"/>
        <v/>
      </c>
      <c r="AC1254" s="59"/>
    </row>
    <row r="1255" spans="11:29">
      <c r="K1255" s="34" t="str">
        <f t="shared" si="161"/>
        <v/>
      </c>
      <c r="L1255" s="59"/>
      <c r="M1255" s="34" t="str">
        <f t="shared" si="162"/>
        <v/>
      </c>
      <c r="O1255" s="34" t="str">
        <f t="shared" si="163"/>
        <v/>
      </c>
      <c r="P1255" s="59"/>
      <c r="Q1255" s="34" t="str">
        <f t="shared" si="164"/>
        <v/>
      </c>
      <c r="R1255" s="59"/>
      <c r="S1255" s="34" t="str">
        <f t="shared" si="165"/>
        <v/>
      </c>
      <c r="W1255" s="59" t="str">
        <f t="shared" si="166"/>
        <v/>
      </c>
      <c r="X1255" s="59"/>
      <c r="Y1255" s="59" t="str">
        <f t="shared" si="167"/>
        <v/>
      </c>
      <c r="AC1255" s="59"/>
    </row>
    <row r="1256" spans="11:29">
      <c r="K1256" s="34" t="str">
        <f t="shared" si="161"/>
        <v/>
      </c>
      <c r="L1256" s="59"/>
      <c r="M1256" s="34" t="str">
        <f t="shared" si="162"/>
        <v/>
      </c>
      <c r="O1256" s="34" t="str">
        <f t="shared" si="163"/>
        <v/>
      </c>
      <c r="P1256" s="59"/>
      <c r="Q1256" s="34" t="str">
        <f t="shared" si="164"/>
        <v/>
      </c>
      <c r="R1256" s="59"/>
      <c r="S1256" s="34" t="str">
        <f t="shared" si="165"/>
        <v/>
      </c>
      <c r="W1256" s="59" t="str">
        <f t="shared" si="166"/>
        <v/>
      </c>
      <c r="X1256" s="59"/>
      <c r="Y1256" s="59" t="str">
        <f t="shared" si="167"/>
        <v/>
      </c>
      <c r="AC1256" s="59"/>
    </row>
    <row r="1257" spans="11:29">
      <c r="K1257" s="34" t="str">
        <f t="shared" si="161"/>
        <v/>
      </c>
      <c r="L1257" s="59"/>
      <c r="M1257" s="34" t="str">
        <f t="shared" si="162"/>
        <v/>
      </c>
      <c r="O1257" s="34" t="str">
        <f t="shared" si="163"/>
        <v/>
      </c>
      <c r="P1257" s="59"/>
      <c r="Q1257" s="34" t="str">
        <f t="shared" si="164"/>
        <v/>
      </c>
      <c r="R1257" s="59"/>
      <c r="S1257" s="34" t="str">
        <f t="shared" si="165"/>
        <v/>
      </c>
      <c r="W1257" s="59" t="str">
        <f t="shared" si="166"/>
        <v/>
      </c>
      <c r="X1257" s="59"/>
      <c r="Y1257" s="59" t="str">
        <f t="shared" si="167"/>
        <v/>
      </c>
      <c r="AC1257" s="59"/>
    </row>
    <row r="1258" spans="11:29">
      <c r="K1258" s="34" t="str">
        <f t="shared" si="161"/>
        <v/>
      </c>
      <c r="L1258" s="59"/>
      <c r="M1258" s="34" t="str">
        <f t="shared" si="162"/>
        <v/>
      </c>
      <c r="O1258" s="34" t="str">
        <f t="shared" si="163"/>
        <v/>
      </c>
      <c r="P1258" s="59"/>
      <c r="Q1258" s="34" t="str">
        <f t="shared" si="164"/>
        <v/>
      </c>
      <c r="R1258" s="59"/>
      <c r="S1258" s="34" t="str">
        <f t="shared" si="165"/>
        <v/>
      </c>
      <c r="W1258" s="59" t="str">
        <f t="shared" si="166"/>
        <v/>
      </c>
      <c r="X1258" s="59"/>
      <c r="Y1258" s="59" t="str">
        <f t="shared" si="167"/>
        <v/>
      </c>
      <c r="AC1258" s="59"/>
    </row>
    <row r="1259" spans="11:29">
      <c r="K1259" s="34" t="str">
        <f t="shared" si="161"/>
        <v/>
      </c>
      <c r="L1259" s="59"/>
      <c r="M1259" s="34" t="str">
        <f t="shared" si="162"/>
        <v/>
      </c>
      <c r="O1259" s="34" t="str">
        <f t="shared" si="163"/>
        <v/>
      </c>
      <c r="P1259" s="59"/>
      <c r="Q1259" s="34" t="str">
        <f t="shared" si="164"/>
        <v/>
      </c>
      <c r="R1259" s="59"/>
      <c r="S1259" s="34" t="str">
        <f t="shared" si="165"/>
        <v/>
      </c>
      <c r="W1259" s="59" t="str">
        <f t="shared" si="166"/>
        <v/>
      </c>
      <c r="X1259" s="59"/>
      <c r="Y1259" s="59" t="str">
        <f t="shared" si="167"/>
        <v/>
      </c>
      <c r="AC1259" s="59"/>
    </row>
    <row r="1260" spans="11:29">
      <c r="K1260" s="34" t="str">
        <f t="shared" si="161"/>
        <v/>
      </c>
      <c r="L1260" s="59"/>
      <c r="M1260" s="34" t="str">
        <f t="shared" si="162"/>
        <v/>
      </c>
      <c r="O1260" s="34" t="str">
        <f t="shared" si="163"/>
        <v/>
      </c>
      <c r="P1260" s="59"/>
      <c r="Q1260" s="34" t="str">
        <f t="shared" si="164"/>
        <v/>
      </c>
      <c r="R1260" s="59"/>
      <c r="S1260" s="34" t="str">
        <f t="shared" si="165"/>
        <v/>
      </c>
      <c r="W1260" s="59" t="str">
        <f t="shared" si="166"/>
        <v/>
      </c>
      <c r="X1260" s="59"/>
      <c r="Y1260" s="59" t="str">
        <f t="shared" si="167"/>
        <v/>
      </c>
      <c r="AC1260" s="59"/>
    </row>
    <row r="1261" spans="11:29">
      <c r="K1261" s="34" t="str">
        <f t="shared" si="161"/>
        <v/>
      </c>
      <c r="L1261" s="59"/>
      <c r="M1261" s="34" t="str">
        <f t="shared" si="162"/>
        <v/>
      </c>
      <c r="O1261" s="34" t="str">
        <f t="shared" si="163"/>
        <v/>
      </c>
      <c r="P1261" s="59"/>
      <c r="Q1261" s="34" t="str">
        <f t="shared" si="164"/>
        <v/>
      </c>
      <c r="R1261" s="59"/>
      <c r="S1261" s="34" t="str">
        <f t="shared" si="165"/>
        <v/>
      </c>
      <c r="W1261" s="59" t="str">
        <f t="shared" si="166"/>
        <v/>
      </c>
      <c r="X1261" s="59"/>
      <c r="Y1261" s="59" t="str">
        <f t="shared" si="167"/>
        <v/>
      </c>
      <c r="AC1261" s="59"/>
    </row>
    <row r="1262" spans="11:29">
      <c r="K1262" s="34" t="str">
        <f t="shared" si="161"/>
        <v/>
      </c>
      <c r="L1262" s="59"/>
      <c r="M1262" s="34" t="str">
        <f t="shared" si="162"/>
        <v/>
      </c>
      <c r="O1262" s="34" t="str">
        <f t="shared" si="163"/>
        <v/>
      </c>
      <c r="P1262" s="59"/>
      <c r="Q1262" s="34" t="str">
        <f t="shared" si="164"/>
        <v/>
      </c>
      <c r="R1262" s="59"/>
      <c r="S1262" s="34" t="str">
        <f t="shared" si="165"/>
        <v/>
      </c>
      <c r="W1262" s="59" t="str">
        <f t="shared" si="166"/>
        <v/>
      </c>
      <c r="X1262" s="59"/>
      <c r="Y1262" s="59" t="str">
        <f t="shared" si="167"/>
        <v/>
      </c>
      <c r="AC1262" s="59"/>
    </row>
    <row r="1263" spans="11:29">
      <c r="K1263" s="34" t="str">
        <f t="shared" si="161"/>
        <v/>
      </c>
      <c r="L1263" s="59"/>
      <c r="M1263" s="34" t="str">
        <f t="shared" si="162"/>
        <v/>
      </c>
      <c r="O1263" s="34" t="str">
        <f t="shared" si="163"/>
        <v/>
      </c>
      <c r="P1263" s="59"/>
      <c r="Q1263" s="34" t="str">
        <f t="shared" si="164"/>
        <v/>
      </c>
      <c r="R1263" s="59"/>
      <c r="S1263" s="34" t="str">
        <f t="shared" si="165"/>
        <v/>
      </c>
      <c r="W1263" s="59" t="str">
        <f t="shared" si="166"/>
        <v/>
      </c>
      <c r="X1263" s="59"/>
      <c r="Y1263" s="59" t="str">
        <f t="shared" si="167"/>
        <v/>
      </c>
      <c r="AC1263" s="59"/>
    </row>
    <row r="1264" spans="11:29">
      <c r="K1264" s="34" t="str">
        <f t="shared" si="161"/>
        <v/>
      </c>
      <c r="L1264" s="59"/>
      <c r="M1264" s="34" t="str">
        <f t="shared" si="162"/>
        <v/>
      </c>
      <c r="O1264" s="34" t="str">
        <f t="shared" si="163"/>
        <v/>
      </c>
      <c r="P1264" s="59"/>
      <c r="Q1264" s="34" t="str">
        <f t="shared" si="164"/>
        <v/>
      </c>
      <c r="R1264" s="59"/>
      <c r="S1264" s="34" t="str">
        <f t="shared" si="165"/>
        <v/>
      </c>
      <c r="W1264" s="59" t="str">
        <f t="shared" si="166"/>
        <v/>
      </c>
      <c r="X1264" s="59"/>
      <c r="Y1264" s="59" t="str">
        <f t="shared" si="167"/>
        <v/>
      </c>
      <c r="AC1264" s="59"/>
    </row>
    <row r="1265" spans="11:29">
      <c r="K1265" s="34" t="str">
        <f t="shared" si="161"/>
        <v/>
      </c>
      <c r="L1265" s="59"/>
      <c r="M1265" s="34" t="str">
        <f t="shared" si="162"/>
        <v/>
      </c>
      <c r="O1265" s="34" t="str">
        <f t="shared" si="163"/>
        <v/>
      </c>
      <c r="P1265" s="59"/>
      <c r="Q1265" s="34" t="str">
        <f t="shared" si="164"/>
        <v/>
      </c>
      <c r="R1265" s="59"/>
      <c r="S1265" s="34" t="str">
        <f t="shared" si="165"/>
        <v/>
      </c>
      <c r="W1265" s="59" t="str">
        <f t="shared" si="166"/>
        <v/>
      </c>
      <c r="X1265" s="59"/>
      <c r="Y1265" s="59" t="str">
        <f t="shared" si="167"/>
        <v/>
      </c>
      <c r="AC1265" s="59"/>
    </row>
    <row r="1266" spans="11:29">
      <c r="K1266" s="34" t="str">
        <f t="shared" si="161"/>
        <v/>
      </c>
      <c r="L1266" s="59"/>
      <c r="M1266" s="34" t="str">
        <f t="shared" si="162"/>
        <v/>
      </c>
      <c r="O1266" s="34" t="str">
        <f t="shared" si="163"/>
        <v/>
      </c>
      <c r="P1266" s="59"/>
      <c r="Q1266" s="34" t="str">
        <f t="shared" si="164"/>
        <v/>
      </c>
      <c r="R1266" s="59"/>
      <c r="S1266" s="34" t="str">
        <f t="shared" si="165"/>
        <v/>
      </c>
      <c r="W1266" s="59" t="str">
        <f t="shared" si="166"/>
        <v/>
      </c>
      <c r="X1266" s="59"/>
      <c r="Y1266" s="59" t="str">
        <f t="shared" si="167"/>
        <v/>
      </c>
      <c r="AC1266" s="59"/>
    </row>
    <row r="1267" spans="11:29">
      <c r="K1267" s="34" t="str">
        <f t="shared" si="161"/>
        <v/>
      </c>
      <c r="L1267" s="59"/>
      <c r="M1267" s="34" t="str">
        <f t="shared" si="162"/>
        <v/>
      </c>
      <c r="O1267" s="34" t="str">
        <f t="shared" si="163"/>
        <v/>
      </c>
      <c r="P1267" s="59"/>
      <c r="Q1267" s="34" t="str">
        <f t="shared" si="164"/>
        <v/>
      </c>
      <c r="R1267" s="59"/>
      <c r="S1267" s="34" t="str">
        <f t="shared" si="165"/>
        <v/>
      </c>
      <c r="W1267" s="59" t="str">
        <f t="shared" si="166"/>
        <v/>
      </c>
      <c r="X1267" s="59"/>
      <c r="Y1267" s="59" t="str">
        <f t="shared" si="167"/>
        <v/>
      </c>
      <c r="AC1267" s="59"/>
    </row>
    <row r="1268" spans="11:29">
      <c r="K1268" s="34" t="str">
        <f t="shared" si="161"/>
        <v/>
      </c>
      <c r="L1268" s="59"/>
      <c r="M1268" s="34" t="str">
        <f t="shared" si="162"/>
        <v/>
      </c>
      <c r="O1268" s="34" t="str">
        <f t="shared" si="163"/>
        <v/>
      </c>
      <c r="P1268" s="59"/>
      <c r="Q1268" s="34" t="str">
        <f t="shared" si="164"/>
        <v/>
      </c>
      <c r="R1268" s="59"/>
      <c r="S1268" s="34" t="str">
        <f t="shared" si="165"/>
        <v/>
      </c>
      <c r="W1268" s="59" t="str">
        <f t="shared" si="166"/>
        <v/>
      </c>
      <c r="X1268" s="59"/>
      <c r="Y1268" s="59" t="str">
        <f t="shared" si="167"/>
        <v/>
      </c>
      <c r="AC1268" s="59"/>
    </row>
    <row r="1269" spans="11:29">
      <c r="K1269" s="34" t="str">
        <f t="shared" si="161"/>
        <v/>
      </c>
      <c r="L1269" s="59"/>
      <c r="M1269" s="34" t="str">
        <f t="shared" si="162"/>
        <v/>
      </c>
      <c r="O1269" s="34" t="str">
        <f t="shared" si="163"/>
        <v/>
      </c>
      <c r="P1269" s="59"/>
      <c r="Q1269" s="34" t="str">
        <f t="shared" si="164"/>
        <v/>
      </c>
      <c r="R1269" s="59"/>
      <c r="S1269" s="34" t="str">
        <f t="shared" si="165"/>
        <v/>
      </c>
      <c r="W1269" s="59" t="str">
        <f t="shared" si="166"/>
        <v/>
      </c>
      <c r="X1269" s="59"/>
      <c r="Y1269" s="59" t="str">
        <f t="shared" si="167"/>
        <v/>
      </c>
      <c r="AC1269" s="59"/>
    </row>
    <row r="1270" spans="11:29">
      <c r="K1270" s="34" t="str">
        <f t="shared" si="161"/>
        <v/>
      </c>
      <c r="L1270" s="59"/>
      <c r="M1270" s="34" t="str">
        <f t="shared" si="162"/>
        <v/>
      </c>
      <c r="O1270" s="34" t="str">
        <f t="shared" si="163"/>
        <v/>
      </c>
      <c r="P1270" s="59"/>
      <c r="Q1270" s="34" t="str">
        <f t="shared" si="164"/>
        <v/>
      </c>
      <c r="R1270" s="59"/>
      <c r="S1270" s="34" t="str">
        <f t="shared" si="165"/>
        <v/>
      </c>
      <c r="W1270" s="59" t="str">
        <f t="shared" si="166"/>
        <v/>
      </c>
      <c r="X1270" s="59"/>
      <c r="Y1270" s="59" t="str">
        <f t="shared" si="167"/>
        <v/>
      </c>
      <c r="AC1270" s="59"/>
    </row>
    <row r="1271" spans="11:29">
      <c r="K1271" s="34" t="str">
        <f t="shared" si="161"/>
        <v/>
      </c>
      <c r="L1271" s="59"/>
      <c r="M1271" s="34" t="str">
        <f t="shared" si="162"/>
        <v/>
      </c>
      <c r="O1271" s="34" t="str">
        <f t="shared" si="163"/>
        <v/>
      </c>
      <c r="P1271" s="59"/>
      <c r="Q1271" s="34" t="str">
        <f t="shared" si="164"/>
        <v/>
      </c>
      <c r="R1271" s="59"/>
      <c r="S1271" s="34" t="str">
        <f t="shared" si="165"/>
        <v/>
      </c>
      <c r="W1271" s="59" t="str">
        <f t="shared" si="166"/>
        <v/>
      </c>
      <c r="X1271" s="59"/>
      <c r="Y1271" s="59" t="str">
        <f t="shared" si="167"/>
        <v/>
      </c>
      <c r="AC1271" s="59"/>
    </row>
    <row r="1272" spans="11:29">
      <c r="K1272" s="34" t="str">
        <f t="shared" si="161"/>
        <v/>
      </c>
      <c r="L1272" s="59"/>
      <c r="M1272" s="34" t="str">
        <f t="shared" si="162"/>
        <v/>
      </c>
      <c r="O1272" s="34" t="str">
        <f t="shared" si="163"/>
        <v/>
      </c>
      <c r="P1272" s="59"/>
      <c r="Q1272" s="34" t="str">
        <f t="shared" si="164"/>
        <v/>
      </c>
      <c r="R1272" s="59"/>
      <c r="S1272" s="34" t="str">
        <f t="shared" si="165"/>
        <v/>
      </c>
      <c r="W1272" s="59" t="str">
        <f t="shared" si="166"/>
        <v/>
      </c>
      <c r="X1272" s="59"/>
      <c r="Y1272" s="59" t="str">
        <f t="shared" si="167"/>
        <v/>
      </c>
      <c r="AC1272" s="59"/>
    </row>
    <row r="1273" spans="11:29">
      <c r="K1273" s="34" t="str">
        <f t="shared" si="161"/>
        <v/>
      </c>
      <c r="L1273" s="59"/>
      <c r="M1273" s="34" t="str">
        <f t="shared" si="162"/>
        <v/>
      </c>
      <c r="O1273" s="34" t="str">
        <f t="shared" si="163"/>
        <v/>
      </c>
      <c r="P1273" s="59"/>
      <c r="Q1273" s="34" t="str">
        <f t="shared" si="164"/>
        <v/>
      </c>
      <c r="R1273" s="59"/>
      <c r="S1273" s="34" t="str">
        <f t="shared" si="165"/>
        <v/>
      </c>
      <c r="W1273" s="59" t="str">
        <f t="shared" si="166"/>
        <v/>
      </c>
      <c r="X1273" s="59"/>
      <c r="Y1273" s="59" t="str">
        <f t="shared" si="167"/>
        <v/>
      </c>
      <c r="AC1273" s="59"/>
    </row>
    <row r="1274" spans="11:29">
      <c r="K1274" s="34" t="str">
        <f t="shared" si="161"/>
        <v/>
      </c>
      <c r="L1274" s="59"/>
      <c r="M1274" s="34" t="str">
        <f t="shared" si="162"/>
        <v/>
      </c>
      <c r="O1274" s="34" t="str">
        <f t="shared" si="163"/>
        <v/>
      </c>
      <c r="P1274" s="59"/>
      <c r="Q1274" s="34" t="str">
        <f t="shared" si="164"/>
        <v/>
      </c>
      <c r="R1274" s="59"/>
      <c r="S1274" s="34" t="str">
        <f t="shared" si="165"/>
        <v/>
      </c>
      <c r="W1274" s="59" t="str">
        <f t="shared" si="166"/>
        <v/>
      </c>
      <c r="X1274" s="59"/>
      <c r="Y1274" s="59" t="str">
        <f t="shared" si="167"/>
        <v/>
      </c>
      <c r="AC1274" s="59"/>
    </row>
    <row r="1275" spans="11:29">
      <c r="K1275" s="34" t="str">
        <f t="shared" si="161"/>
        <v/>
      </c>
      <c r="L1275" s="59"/>
      <c r="M1275" s="34" t="str">
        <f t="shared" si="162"/>
        <v/>
      </c>
      <c r="O1275" s="34" t="str">
        <f t="shared" si="163"/>
        <v/>
      </c>
      <c r="P1275" s="59"/>
      <c r="Q1275" s="34" t="str">
        <f t="shared" si="164"/>
        <v/>
      </c>
      <c r="R1275" s="59"/>
      <c r="S1275" s="34" t="str">
        <f t="shared" si="165"/>
        <v/>
      </c>
      <c r="W1275" s="59" t="str">
        <f t="shared" si="166"/>
        <v/>
      </c>
      <c r="X1275" s="59"/>
      <c r="Y1275" s="59" t="str">
        <f t="shared" si="167"/>
        <v/>
      </c>
      <c r="AC1275" s="59"/>
    </row>
    <row r="1276" spans="11:29">
      <c r="K1276" s="34" t="str">
        <f t="shared" si="161"/>
        <v/>
      </c>
      <c r="L1276" s="59"/>
      <c r="M1276" s="34" t="str">
        <f t="shared" si="162"/>
        <v/>
      </c>
      <c r="O1276" s="34" t="str">
        <f t="shared" si="163"/>
        <v/>
      </c>
      <c r="P1276" s="59"/>
      <c r="Q1276" s="34" t="str">
        <f t="shared" si="164"/>
        <v/>
      </c>
      <c r="R1276" s="59"/>
      <c r="S1276" s="34" t="str">
        <f t="shared" si="165"/>
        <v/>
      </c>
      <c r="W1276" s="59" t="str">
        <f t="shared" si="166"/>
        <v/>
      </c>
      <c r="X1276" s="59"/>
      <c r="Y1276" s="59" t="str">
        <f t="shared" si="167"/>
        <v/>
      </c>
      <c r="AC1276" s="59"/>
    </row>
    <row r="1277" spans="11:29">
      <c r="K1277" s="34" t="str">
        <f t="shared" si="161"/>
        <v/>
      </c>
      <c r="L1277" s="59"/>
      <c r="M1277" s="34" t="str">
        <f t="shared" si="162"/>
        <v/>
      </c>
      <c r="O1277" s="34" t="str">
        <f t="shared" si="163"/>
        <v/>
      </c>
      <c r="P1277" s="59"/>
      <c r="Q1277" s="34" t="str">
        <f t="shared" si="164"/>
        <v/>
      </c>
      <c r="R1277" s="59"/>
      <c r="S1277" s="34" t="str">
        <f t="shared" si="165"/>
        <v/>
      </c>
      <c r="W1277" s="59" t="str">
        <f t="shared" si="166"/>
        <v/>
      </c>
      <c r="X1277" s="59"/>
      <c r="Y1277" s="59" t="str">
        <f t="shared" si="167"/>
        <v/>
      </c>
      <c r="AC1277" s="59"/>
    </row>
    <row r="1278" spans="11:29">
      <c r="K1278" s="34" t="str">
        <f t="shared" si="161"/>
        <v/>
      </c>
      <c r="L1278" s="59"/>
      <c r="M1278" s="34" t="str">
        <f t="shared" si="162"/>
        <v/>
      </c>
      <c r="O1278" s="34" t="str">
        <f t="shared" si="163"/>
        <v/>
      </c>
      <c r="P1278" s="59"/>
      <c r="Q1278" s="34" t="str">
        <f t="shared" si="164"/>
        <v/>
      </c>
      <c r="R1278" s="59"/>
      <c r="S1278" s="34" t="str">
        <f t="shared" si="165"/>
        <v/>
      </c>
      <c r="W1278" s="59" t="str">
        <f t="shared" si="166"/>
        <v/>
      </c>
      <c r="X1278" s="59"/>
      <c r="Y1278" s="59" t="str">
        <f t="shared" si="167"/>
        <v/>
      </c>
      <c r="AC1278" s="59"/>
    </row>
    <row r="1279" spans="11:29">
      <c r="K1279" s="34" t="str">
        <f t="shared" si="161"/>
        <v/>
      </c>
      <c r="L1279" s="59"/>
      <c r="M1279" s="34" t="str">
        <f t="shared" si="162"/>
        <v/>
      </c>
      <c r="O1279" s="34" t="str">
        <f t="shared" si="163"/>
        <v/>
      </c>
      <c r="P1279" s="59"/>
      <c r="Q1279" s="34" t="str">
        <f t="shared" si="164"/>
        <v/>
      </c>
      <c r="R1279" s="59"/>
      <c r="S1279" s="34" t="str">
        <f t="shared" si="165"/>
        <v/>
      </c>
      <c r="W1279" s="59" t="str">
        <f t="shared" si="166"/>
        <v/>
      </c>
      <c r="X1279" s="59"/>
      <c r="Y1279" s="59" t="str">
        <f t="shared" si="167"/>
        <v/>
      </c>
      <c r="AC1279" s="59"/>
    </row>
    <row r="1280" spans="11:29">
      <c r="K1280" s="34" t="str">
        <f>IF(ISBLANK(L1280),"",INDEX(FACULTY_CODE,MATCH(L1280,FACULTY_NAME_EN,0)))</f>
        <v/>
      </c>
      <c r="L1280" s="59"/>
      <c r="M1280" s="34" t="str">
        <f>IF(ISBLANK(N1280),"",INDEX(DEPARTMENT_CODE,MATCH(N1280,DEPT_NAME_EN,0)))</f>
        <v/>
      </c>
      <c r="O1280" s="34" t="str">
        <f>IF(ISBLANK(P1280),"",INDEX(Program_Code,MATCH(P1280,Program_Name_En,0)))</f>
        <v/>
      </c>
      <c r="P1280" s="59"/>
      <c r="Q1280" s="34" t="str">
        <f>IF(ISBLANK(R1280),"",INDEX(FOS_Code,MATCH(R1280,FOS_Name_En,0)))</f>
        <v/>
      </c>
      <c r="R1280" s="59"/>
      <c r="S1280" s="34" t="str">
        <f>IF(ISBLANK(T1280),"",INDEX(Program_Project_Code,MATCH(T1280,Program_Project_Name,0)))</f>
        <v/>
      </c>
      <c r="W1280" s="59" t="str">
        <f>IF(ISBLANK(X1280),"",INDEX(Country_Code,MATCH(X1280,Country_Name,0)))</f>
        <v/>
      </c>
      <c r="X1280" s="59"/>
      <c r="Y1280" s="59" t="str">
        <f>IF(ISBLANK(X1280),"",INDEX(Continents,MATCH(X1280,Country_Name,0)))</f>
        <v/>
      </c>
      <c r="AC1280" s="59"/>
    </row>
  </sheetData>
  <dataValidations count="7">
    <dataValidation type="list" allowBlank="1" showInputMessage="1" showErrorMessage="1" sqref="L2:L1280">
      <formula1>FACULTY_NAME_EN</formula1>
    </dataValidation>
    <dataValidation type="list" allowBlank="1" showInputMessage="1" showErrorMessage="1" sqref="N2:N1280">
      <formula1>DEPT_NAME_EN</formula1>
    </dataValidation>
    <dataValidation type="list" allowBlank="1" showInputMessage="1" showErrorMessage="1" sqref="P2:P1280">
      <formula1>Program_Name_En</formula1>
    </dataValidation>
    <dataValidation type="list" allowBlank="1" showInputMessage="1" showErrorMessage="1" sqref="R2:R1280">
      <formula1>FOS_Name_En</formula1>
    </dataValidation>
    <dataValidation type="list" allowBlank="1" showInputMessage="1" showErrorMessage="1" sqref="T2:T1280">
      <formula1>Program_Project_Name</formula1>
    </dataValidation>
    <dataValidation type="list" allowBlank="1" showInputMessage="1" showErrorMessage="1" sqref="X2:X1280">
      <formula1>Country_Name</formula1>
    </dataValidation>
    <dataValidation type="list" allowBlank="1" showInputMessage="1" showErrorMessage="1" sqref="AC2:AC1280">
      <formula1>Nationality</formula1>
    </dataValidation>
  </dataValidations>
  <printOptions horizontalCentered="1"/>
  <pageMargins left="0" right="0" top="0.74803149606299213" bottom="0.74803149606299213" header="0.31496062992125984" footer="0.31496062992125984"/>
  <pageSetup paperSize="9" scale="60" orientation="landscape" r:id="rId1"/>
  <drawing r:id="rId2"/>
  <legacyDrawing r:id="rId3"/>
  <controls>
    <mc:AlternateContent xmlns:mc="http://schemas.openxmlformats.org/markup-compatibility/2006">
      <mc:Choice Requires="x14">
        <control shapeId="15361" r:id="rId4" name="TempCombo">
          <controlPr defaultSize="0" autoLine="0" r:id="rId5">
            <anchor moveWithCells="1">
              <from>
                <xdr:col>2</xdr:col>
                <xdr:colOff>133350</xdr:colOff>
                <xdr:row>170</xdr:row>
                <xdr:rowOff>0</xdr:rowOff>
              </from>
              <to>
                <xdr:col>2</xdr:col>
                <xdr:colOff>152400</xdr:colOff>
                <xdr:row>171</xdr:row>
                <xdr:rowOff>76200</xdr:rowOff>
              </to>
            </anchor>
          </controlPr>
        </control>
      </mc:Choice>
      <mc:Fallback>
        <control shapeId="15361" r:id="rId4" name="TempCombo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B3" sqref="B3"/>
    </sheetView>
  </sheetViews>
  <sheetFormatPr defaultRowHeight="15"/>
  <cols>
    <col min="1" max="1" width="3.7109375" customWidth="1"/>
  </cols>
  <sheetData>
    <row r="1" spans="1:22" ht="24">
      <c r="A1" s="2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4">
      <c r="A3" s="1" t="s">
        <v>57</v>
      </c>
      <c r="B3" s="1" t="s">
        <v>62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4">
      <c r="A4" s="1"/>
      <c r="B4" s="1" t="s">
        <v>50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4">
      <c r="A6" s="1" t="s">
        <v>58</v>
      </c>
      <c r="B6" s="1" t="s">
        <v>63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>
      <c r="A7" s="1"/>
      <c r="B7" s="1" t="s">
        <v>51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>
      <c r="A8" s="1"/>
      <c r="B8" s="1" t="s">
        <v>52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4">
      <c r="A10" s="1" t="s">
        <v>59</v>
      </c>
      <c r="B10" s="1" t="s">
        <v>64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">
      <c r="A11" s="1"/>
      <c r="B11" s="1" t="s">
        <v>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4">
      <c r="A13" s="1" t="s">
        <v>60</v>
      </c>
      <c r="B13" s="1" t="s">
        <v>65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">
      <c r="A14" s="1"/>
      <c r="B14" s="1" t="s">
        <v>54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>
      <c r="A16" s="1" t="s">
        <v>61</v>
      </c>
      <c r="B16" s="1" t="s">
        <v>66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">
      <c r="A17" s="1"/>
      <c r="B17" s="1" t="s">
        <v>55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">
      <c r="A19" s="1"/>
      <c r="B19" s="1" t="s">
        <v>56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B13" sqref="B13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3" t="s">
        <v>100</v>
      </c>
      <c r="B1" s="4" t="s">
        <v>101</v>
      </c>
      <c r="C1" s="5" t="s">
        <v>102</v>
      </c>
    </row>
    <row r="2" spans="1:3">
      <c r="A2" s="9">
        <v>11500000</v>
      </c>
      <c r="B2" s="10" t="s">
        <v>86</v>
      </c>
      <c r="C2" s="11" t="s">
        <v>87</v>
      </c>
    </row>
    <row r="3" spans="1:3">
      <c r="A3" s="6">
        <v>13600000</v>
      </c>
      <c r="B3" s="7" t="s">
        <v>98</v>
      </c>
      <c r="C3" s="8" t="s">
        <v>99</v>
      </c>
    </row>
    <row r="4" spans="1:3">
      <c r="A4" s="9">
        <v>10700000</v>
      </c>
      <c r="B4" s="10" t="s">
        <v>71</v>
      </c>
      <c r="C4" s="11" t="s">
        <v>72</v>
      </c>
    </row>
    <row r="5" spans="1:3">
      <c r="A5" s="6">
        <v>10800000</v>
      </c>
      <c r="B5" s="7" t="s">
        <v>73</v>
      </c>
      <c r="C5" s="8" t="s">
        <v>74</v>
      </c>
    </row>
    <row r="6" spans="1:3">
      <c r="A6" s="9">
        <v>10900000</v>
      </c>
      <c r="B6" s="10" t="s">
        <v>75</v>
      </c>
      <c r="C6" s="11" t="s">
        <v>76</v>
      </c>
    </row>
    <row r="7" spans="1:3">
      <c r="A7" s="9">
        <v>13100000</v>
      </c>
      <c r="B7" s="10" t="s">
        <v>92</v>
      </c>
      <c r="C7" s="11" t="s">
        <v>93</v>
      </c>
    </row>
    <row r="8" spans="1:3">
      <c r="A8" s="9">
        <v>13400000</v>
      </c>
      <c r="B8" s="10" t="s">
        <v>96</v>
      </c>
      <c r="C8" s="11" t="s">
        <v>97</v>
      </c>
    </row>
    <row r="9" spans="1:3">
      <c r="A9" s="6">
        <v>10000000</v>
      </c>
      <c r="B9" s="7" t="s">
        <v>69</v>
      </c>
      <c r="C9" s="8" t="s">
        <v>70</v>
      </c>
    </row>
    <row r="10" spans="1:3">
      <c r="A10" s="6">
        <v>13200000</v>
      </c>
      <c r="B10" s="7" t="s">
        <v>94</v>
      </c>
      <c r="C10" s="8" t="s">
        <v>95</v>
      </c>
    </row>
    <row r="11" spans="1:3">
      <c r="A11" s="6">
        <v>11200000</v>
      </c>
      <c r="B11" s="7" t="s">
        <v>81</v>
      </c>
      <c r="C11" s="8" t="s">
        <v>82</v>
      </c>
    </row>
    <row r="12" spans="1:3">
      <c r="A12" s="9">
        <v>11100000</v>
      </c>
      <c r="B12" s="10" t="s">
        <v>79</v>
      </c>
      <c r="C12" s="11" t="s">
        <v>80</v>
      </c>
    </row>
    <row r="13" spans="1:3">
      <c r="A13" s="6">
        <v>11000000</v>
      </c>
      <c r="B13" s="7" t="s">
        <v>77</v>
      </c>
      <c r="C13" s="8" t="s">
        <v>78</v>
      </c>
    </row>
    <row r="14" spans="1:3">
      <c r="A14" s="9">
        <v>11300000</v>
      </c>
      <c r="B14" s="10" t="s">
        <v>36</v>
      </c>
      <c r="C14" s="11" t="s">
        <v>83</v>
      </c>
    </row>
    <row r="15" spans="1:3">
      <c r="A15" s="6">
        <v>11400000</v>
      </c>
      <c r="B15" s="7" t="s">
        <v>84</v>
      </c>
      <c r="C15" s="8" t="s">
        <v>85</v>
      </c>
    </row>
    <row r="16" spans="1:3">
      <c r="A16" s="6">
        <v>13000000</v>
      </c>
      <c r="B16" s="7" t="s">
        <v>90</v>
      </c>
      <c r="C16" s="8" t="s">
        <v>91</v>
      </c>
    </row>
    <row r="17" spans="1:3">
      <c r="A17" s="12">
        <v>11600000</v>
      </c>
      <c r="B17" s="13" t="s">
        <v>88</v>
      </c>
      <c r="C17" s="14" t="s">
        <v>88</v>
      </c>
    </row>
    <row r="18" spans="1:3">
      <c r="A18" s="30">
        <v>12100000</v>
      </c>
      <c r="B18" s="30" t="s">
        <v>89</v>
      </c>
      <c r="C18" s="30" t="s">
        <v>89</v>
      </c>
    </row>
    <row r="19" spans="1:3">
      <c r="A19" s="29" t="s">
        <v>28</v>
      </c>
      <c r="B19" s="31" t="s">
        <v>28</v>
      </c>
      <c r="C19" s="32" t="s">
        <v>28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5" t="s">
        <v>103</v>
      </c>
      <c r="B1" s="15" t="s">
        <v>104</v>
      </c>
      <c r="C1" s="15" t="s">
        <v>105</v>
      </c>
    </row>
    <row r="2" spans="1:3">
      <c r="A2">
        <v>13604000</v>
      </c>
      <c r="B2" t="s">
        <v>204</v>
      </c>
      <c r="C2" t="s">
        <v>205</v>
      </c>
    </row>
    <row r="3" spans="1:3">
      <c r="A3">
        <v>11202000</v>
      </c>
      <c r="B3" t="s">
        <v>174</v>
      </c>
      <c r="C3" t="s">
        <v>175</v>
      </c>
    </row>
    <row r="4" spans="1:3">
      <c r="A4">
        <v>13602000</v>
      </c>
      <c r="B4" t="s">
        <v>200</v>
      </c>
      <c r="C4" t="s">
        <v>201</v>
      </c>
    </row>
    <row r="5" spans="1:3">
      <c r="A5">
        <v>13603000</v>
      </c>
      <c r="B5" t="s">
        <v>202</v>
      </c>
      <c r="C5" t="s">
        <v>203</v>
      </c>
    </row>
    <row r="6" spans="1:3">
      <c r="A6">
        <v>11206000</v>
      </c>
      <c r="B6" t="s">
        <v>180</v>
      </c>
      <c r="C6" t="s">
        <v>181</v>
      </c>
    </row>
    <row r="7" spans="1:3">
      <c r="A7">
        <v>12112000</v>
      </c>
      <c r="B7" t="s">
        <v>198</v>
      </c>
      <c r="C7" t="s">
        <v>199</v>
      </c>
    </row>
    <row r="8" spans="1:3">
      <c r="A8">
        <v>11403000</v>
      </c>
      <c r="B8" t="s">
        <v>189</v>
      </c>
      <c r="C8" t="s">
        <v>190</v>
      </c>
    </row>
    <row r="9" spans="1:3">
      <c r="A9">
        <v>10706000</v>
      </c>
      <c r="B9" t="s">
        <v>114</v>
      </c>
      <c r="C9" t="s">
        <v>115</v>
      </c>
    </row>
    <row r="10" spans="1:3">
      <c r="A10">
        <v>10904000</v>
      </c>
      <c r="B10" t="s">
        <v>151</v>
      </c>
      <c r="C10" t="s">
        <v>152</v>
      </c>
    </row>
    <row r="11" spans="1:3">
      <c r="A11">
        <v>10704000</v>
      </c>
      <c r="B11" t="s">
        <v>110</v>
      </c>
      <c r="C11" t="s">
        <v>111</v>
      </c>
    </row>
    <row r="12" spans="1:3">
      <c r="A12">
        <v>10805000</v>
      </c>
      <c r="B12" t="s">
        <v>134</v>
      </c>
      <c r="C12" t="s">
        <v>135</v>
      </c>
    </row>
    <row r="13" spans="1:3">
      <c r="A13">
        <v>10712000</v>
      </c>
      <c r="B13" t="s">
        <v>126</v>
      </c>
      <c r="C13" t="s">
        <v>127</v>
      </c>
    </row>
    <row r="14" spans="1:3">
      <c r="A14">
        <v>10708000</v>
      </c>
      <c r="B14" t="s">
        <v>118</v>
      </c>
      <c r="C14" t="s">
        <v>119</v>
      </c>
    </row>
    <row r="15" spans="1:3">
      <c r="A15">
        <v>10802000</v>
      </c>
      <c r="B15" t="s">
        <v>128</v>
      </c>
      <c r="C15" t="s">
        <v>129</v>
      </c>
    </row>
    <row r="16" spans="1:3">
      <c r="A16">
        <v>10705000</v>
      </c>
      <c r="B16" t="s">
        <v>112</v>
      </c>
      <c r="C16" t="s">
        <v>113</v>
      </c>
    </row>
    <row r="17" spans="1:3">
      <c r="A17">
        <v>10804000</v>
      </c>
      <c r="B17" t="s">
        <v>132</v>
      </c>
      <c r="C17" t="s">
        <v>133</v>
      </c>
    </row>
    <row r="18" spans="1:3">
      <c r="A18">
        <v>10711000</v>
      </c>
      <c r="B18" t="s">
        <v>124</v>
      </c>
      <c r="C18" t="s">
        <v>125</v>
      </c>
    </row>
    <row r="19" spans="1:3">
      <c r="A19">
        <v>10710000</v>
      </c>
      <c r="B19" t="s">
        <v>122</v>
      </c>
      <c r="C19" t="s">
        <v>123</v>
      </c>
    </row>
    <row r="20" spans="1:3">
      <c r="A20">
        <v>10707000</v>
      </c>
      <c r="B20" t="s">
        <v>116</v>
      </c>
      <c r="C20" t="s">
        <v>117</v>
      </c>
    </row>
    <row r="21" spans="1:3">
      <c r="A21">
        <v>11406000</v>
      </c>
      <c r="B21" t="s">
        <v>194</v>
      </c>
      <c r="C21" t="s">
        <v>195</v>
      </c>
    </row>
    <row r="22" spans="1:3">
      <c r="A22">
        <v>10903000</v>
      </c>
      <c r="B22" t="s">
        <v>142</v>
      </c>
      <c r="C22" t="s">
        <v>150</v>
      </c>
    </row>
    <row r="23" spans="1:3">
      <c r="A23">
        <v>10702000</v>
      </c>
      <c r="B23" t="s">
        <v>106</v>
      </c>
      <c r="C23" t="s">
        <v>107</v>
      </c>
    </row>
    <row r="24" spans="1:3">
      <c r="A24">
        <v>10803000</v>
      </c>
      <c r="B24" t="s">
        <v>130</v>
      </c>
      <c r="C24" t="s">
        <v>131</v>
      </c>
    </row>
    <row r="25" spans="1:3">
      <c r="A25">
        <v>10905000</v>
      </c>
      <c r="B25" t="s">
        <v>143</v>
      </c>
      <c r="C25" t="s">
        <v>153</v>
      </c>
    </row>
    <row r="26" spans="1:3">
      <c r="A26">
        <v>10902000</v>
      </c>
      <c r="B26" t="s">
        <v>148</v>
      </c>
      <c r="C26" t="s">
        <v>149</v>
      </c>
    </row>
    <row r="27" spans="1:3">
      <c r="A27">
        <v>10807000</v>
      </c>
      <c r="B27" t="s">
        <v>138</v>
      </c>
      <c r="C27" t="s">
        <v>139</v>
      </c>
    </row>
    <row r="28" spans="1:3">
      <c r="A28">
        <v>10703000</v>
      </c>
      <c r="B28" t="s">
        <v>108</v>
      </c>
      <c r="C28" t="s">
        <v>109</v>
      </c>
    </row>
    <row r="29" spans="1:3">
      <c r="A29">
        <v>10806000</v>
      </c>
      <c r="B29" t="s">
        <v>136</v>
      </c>
      <c r="C29" t="s">
        <v>137</v>
      </c>
    </row>
    <row r="30" spans="1:3">
      <c r="A30">
        <v>11404000</v>
      </c>
      <c r="B30" t="s">
        <v>191</v>
      </c>
      <c r="C30" t="s">
        <v>192</v>
      </c>
    </row>
    <row r="31" spans="1:3">
      <c r="A31">
        <v>10709000</v>
      </c>
      <c r="B31" t="s">
        <v>120</v>
      </c>
      <c r="C31" t="s">
        <v>121</v>
      </c>
    </row>
    <row r="32" spans="1:3">
      <c r="A32">
        <v>11103000</v>
      </c>
      <c r="B32" t="s">
        <v>168</v>
      </c>
      <c r="C32" t="s">
        <v>169</v>
      </c>
    </row>
    <row r="33" spans="1:3">
      <c r="A33">
        <v>11104000</v>
      </c>
      <c r="B33" t="s">
        <v>170</v>
      </c>
      <c r="C33" t="s">
        <v>171</v>
      </c>
    </row>
    <row r="34" spans="1:3">
      <c r="A34">
        <v>10808000</v>
      </c>
      <c r="B34" t="s">
        <v>140</v>
      </c>
      <c r="C34" t="s">
        <v>141</v>
      </c>
    </row>
    <row r="35" spans="1:3">
      <c r="A35">
        <v>11302000</v>
      </c>
      <c r="B35" t="s">
        <v>182</v>
      </c>
      <c r="C35" t="s">
        <v>183</v>
      </c>
    </row>
    <row r="36" spans="1:3">
      <c r="A36">
        <v>11002000</v>
      </c>
      <c r="B36" t="s">
        <v>156</v>
      </c>
      <c r="C36" t="s">
        <v>157</v>
      </c>
    </row>
    <row r="37" spans="1:3">
      <c r="A37">
        <v>11003000</v>
      </c>
      <c r="B37" t="s">
        <v>158</v>
      </c>
      <c r="C37" t="s">
        <v>159</v>
      </c>
    </row>
    <row r="38" spans="1:3">
      <c r="A38">
        <v>11005000</v>
      </c>
      <c r="B38" t="s">
        <v>162</v>
      </c>
      <c r="C38" t="s">
        <v>163</v>
      </c>
    </row>
    <row r="39" spans="1:3">
      <c r="A39">
        <v>11303000</v>
      </c>
      <c r="B39" t="s">
        <v>184</v>
      </c>
      <c r="C39" t="s">
        <v>185</v>
      </c>
    </row>
    <row r="40" spans="1:3">
      <c r="A40">
        <v>10818000</v>
      </c>
      <c r="B40" t="s">
        <v>144</v>
      </c>
      <c r="C40" t="s">
        <v>145</v>
      </c>
    </row>
    <row r="41" spans="1:3">
      <c r="A41">
        <v>11004000</v>
      </c>
      <c r="B41" t="s">
        <v>160</v>
      </c>
      <c r="C41" t="s">
        <v>161</v>
      </c>
    </row>
    <row r="42" spans="1:3">
      <c r="A42">
        <v>11105000</v>
      </c>
      <c r="B42" t="s">
        <v>172</v>
      </c>
      <c r="C42" t="s">
        <v>173</v>
      </c>
    </row>
    <row r="43" spans="1:3">
      <c r="A43">
        <v>11102000</v>
      </c>
      <c r="B43" t="s">
        <v>166</v>
      </c>
      <c r="C43" t="s">
        <v>167</v>
      </c>
    </row>
    <row r="44" spans="1:3">
      <c r="A44">
        <v>11305000</v>
      </c>
      <c r="B44" t="s">
        <v>186</v>
      </c>
      <c r="C44" t="s">
        <v>187</v>
      </c>
    </row>
    <row r="45" spans="1:3">
      <c r="A45">
        <v>11006000</v>
      </c>
      <c r="B45" t="s">
        <v>164</v>
      </c>
      <c r="C45" t="s">
        <v>165</v>
      </c>
    </row>
    <row r="46" spans="1:3">
      <c r="A46">
        <v>13606000</v>
      </c>
      <c r="B46" t="s">
        <v>208</v>
      </c>
      <c r="C46" t="s">
        <v>209</v>
      </c>
    </row>
    <row r="47" spans="1:3">
      <c r="A47">
        <v>13605000</v>
      </c>
      <c r="B47" t="s">
        <v>206</v>
      </c>
      <c r="C47" t="s">
        <v>207</v>
      </c>
    </row>
    <row r="48" spans="1:3">
      <c r="A48">
        <v>13608000</v>
      </c>
      <c r="B48" t="s">
        <v>212</v>
      </c>
      <c r="C48" t="s">
        <v>213</v>
      </c>
    </row>
    <row r="49" spans="1:3">
      <c r="A49">
        <v>11204000</v>
      </c>
      <c r="B49" t="s">
        <v>178</v>
      </c>
      <c r="C49" t="s">
        <v>179</v>
      </c>
    </row>
    <row r="50" spans="1:3">
      <c r="A50">
        <v>13607000</v>
      </c>
      <c r="B50" t="s">
        <v>210</v>
      </c>
      <c r="C50" t="s">
        <v>211</v>
      </c>
    </row>
    <row r="51" spans="1:3">
      <c r="A51">
        <v>11203000</v>
      </c>
      <c r="B51" t="s">
        <v>176</v>
      </c>
      <c r="C51" t="s">
        <v>177</v>
      </c>
    </row>
    <row r="52" spans="1:3">
      <c r="A52">
        <v>11407000</v>
      </c>
      <c r="B52" t="s">
        <v>196</v>
      </c>
      <c r="C52" t="s">
        <v>197</v>
      </c>
    </row>
    <row r="53" spans="1:3">
      <c r="A53">
        <v>10906000</v>
      </c>
      <c r="B53" t="s">
        <v>154</v>
      </c>
      <c r="C53" t="s">
        <v>155</v>
      </c>
    </row>
    <row r="54" spans="1:3">
      <c r="A54">
        <v>10899000</v>
      </c>
      <c r="B54" t="s">
        <v>146</v>
      </c>
      <c r="C54" t="s">
        <v>147</v>
      </c>
    </row>
    <row r="55" spans="1:3">
      <c r="A55">
        <v>11405000</v>
      </c>
      <c r="B55" t="s">
        <v>193</v>
      </c>
      <c r="C55" t="s">
        <v>193</v>
      </c>
    </row>
    <row r="56" spans="1:3">
      <c r="A56">
        <v>11402000</v>
      </c>
      <c r="B56" t="s">
        <v>188</v>
      </c>
      <c r="C56" t="s">
        <v>188</v>
      </c>
    </row>
    <row r="57" spans="1:3">
      <c r="A57" t="s">
        <v>28</v>
      </c>
      <c r="B57" t="s">
        <v>28</v>
      </c>
      <c r="C57" t="s">
        <v>28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D1" workbookViewId="0">
      <selection activeCell="D1" sqref="D1"/>
    </sheetView>
  </sheetViews>
  <sheetFormatPr defaultRowHeight="15"/>
  <cols>
    <col min="1" max="1" width="7.7109375" bestFit="1" customWidth="1"/>
    <col min="2" max="2" width="99.42578125" bestFit="1" customWidth="1"/>
    <col min="3" max="3" width="89.140625" bestFit="1" customWidth="1"/>
    <col min="4" max="4" width="98.7109375" bestFit="1" customWidth="1"/>
  </cols>
  <sheetData>
    <row r="1" spans="1:4">
      <c r="A1" s="18" t="s">
        <v>214</v>
      </c>
      <c r="B1" s="18" t="s">
        <v>215</v>
      </c>
      <c r="C1" s="18" t="s">
        <v>216</v>
      </c>
      <c r="D1" s="18" t="s">
        <v>3591</v>
      </c>
    </row>
    <row r="2" spans="1:4">
      <c r="A2" s="16" t="s">
        <v>319</v>
      </c>
      <c r="B2" s="16" t="s">
        <v>3550</v>
      </c>
      <c r="C2" s="16" t="s">
        <v>320</v>
      </c>
      <c r="D2" t="str">
        <f t="shared" ref="D2:D33" si="0">MID(B2,11,LEN(B2))</f>
        <v>Bachelor of Architecture Program in Architecture (International Program)</v>
      </c>
    </row>
    <row r="3" spans="1:4">
      <c r="A3" s="16" t="s">
        <v>335</v>
      </c>
      <c r="B3" s="16" t="s">
        <v>3551</v>
      </c>
      <c r="C3" s="16" t="s">
        <v>336</v>
      </c>
      <c r="D3" t="str">
        <f t="shared" si="0"/>
        <v>Bachelor of Architecture Program in Interior Architecture (International Program)</v>
      </c>
    </row>
    <row r="4" spans="1:4">
      <c r="A4" s="16" t="s">
        <v>3480</v>
      </c>
      <c r="B4" s="16" t="s">
        <v>3481</v>
      </c>
      <c r="C4" s="16" t="s">
        <v>3482</v>
      </c>
      <c r="D4" t="str">
        <f t="shared" si="0"/>
        <v>Bachelor of Engineering Program in Automation Engineering (International Program)</v>
      </c>
    </row>
    <row r="5" spans="1:4">
      <c r="A5" s="16" t="s">
        <v>235</v>
      </c>
      <c r="B5" s="16" t="s">
        <v>3198</v>
      </c>
      <c r="C5" s="16" t="s">
        <v>236</v>
      </c>
      <c r="D5" t="str">
        <f t="shared" si="0"/>
        <v>Bachelor of Engineering Program in Chemical Engineering</v>
      </c>
    </row>
    <row r="6" spans="1:4">
      <c r="A6" s="16" t="s">
        <v>3483</v>
      </c>
      <c r="B6" s="16" t="s">
        <v>3484</v>
      </c>
      <c r="C6" s="16" t="s">
        <v>3485</v>
      </c>
      <c r="D6" t="str">
        <f t="shared" si="0"/>
        <v>Bachelor of Engineering Program in Chemical Engineering (International Program)</v>
      </c>
    </row>
    <row r="7" spans="1:4">
      <c r="A7" s="16" t="s">
        <v>223</v>
      </c>
      <c r="B7" s="16" t="s">
        <v>3570</v>
      </c>
      <c r="C7" s="16" t="s">
        <v>224</v>
      </c>
      <c r="D7" t="str">
        <f t="shared" si="0"/>
        <v>Bachelor of Engineering Program in Civil Engineering</v>
      </c>
    </row>
    <row r="8" spans="1:4">
      <c r="A8" s="16" t="s">
        <v>3567</v>
      </c>
      <c r="B8" s="16" t="s">
        <v>3568</v>
      </c>
      <c r="C8" s="16" t="s">
        <v>3569</v>
      </c>
      <c r="D8" t="str">
        <f t="shared" si="0"/>
        <v>Bachelor of Engineering Program in Civil Engineering (International Program)</v>
      </c>
    </row>
    <row r="9" spans="1:4">
      <c r="A9" s="16" t="s">
        <v>261</v>
      </c>
      <c r="B9" s="16" t="s">
        <v>3217</v>
      </c>
      <c r="C9" s="16" t="s">
        <v>262</v>
      </c>
      <c r="D9" t="str">
        <f t="shared" si="0"/>
        <v>Bachelor of Engineering Program in Computer Engineering</v>
      </c>
    </row>
    <row r="10" spans="1:4">
      <c r="A10" s="16" t="s">
        <v>3507</v>
      </c>
      <c r="B10" s="16" t="s">
        <v>3508</v>
      </c>
      <c r="C10" s="16" t="s">
        <v>3509</v>
      </c>
      <c r="D10" t="str">
        <f t="shared" si="0"/>
        <v>Bachelor of Engineering Program in Computer Engineering (International Program)</v>
      </c>
    </row>
    <row r="11" spans="1:4">
      <c r="A11" s="16" t="s">
        <v>303</v>
      </c>
      <c r="B11" s="16" t="s">
        <v>3246</v>
      </c>
      <c r="C11" s="16" t="s">
        <v>304</v>
      </c>
      <c r="D11" t="str">
        <f t="shared" si="0"/>
        <v>Bachelor of Engineering Program in Control Systems and Instrumentation Engineering</v>
      </c>
    </row>
    <row r="12" spans="1:4">
      <c r="A12" s="16" t="s">
        <v>305</v>
      </c>
      <c r="B12" s="16" t="s">
        <v>3247</v>
      </c>
      <c r="C12" s="16" t="s">
        <v>306</v>
      </c>
      <c r="D12" t="str">
        <f t="shared" si="0"/>
        <v>Bachelor of Engineering Program in Electrical Communication and Electronic Engineering</v>
      </c>
    </row>
    <row r="13" spans="1:4">
      <c r="A13" s="16" t="s">
        <v>3462</v>
      </c>
      <c r="B13" s="16" t="s">
        <v>3463</v>
      </c>
      <c r="C13" s="16" t="s">
        <v>3464</v>
      </c>
      <c r="D13" t="str">
        <f t="shared" si="0"/>
        <v>Bachelor of Engineering Program in Electrical Communication and Electronic Engineering (International Program)</v>
      </c>
    </row>
    <row r="14" spans="1:4">
      <c r="A14" s="16" t="s">
        <v>225</v>
      </c>
      <c r="B14" s="16" t="s">
        <v>3197</v>
      </c>
      <c r="C14" s="16" t="s">
        <v>226</v>
      </c>
      <c r="D14" t="str">
        <f t="shared" si="0"/>
        <v>Bachelor of Engineering Program in Electrical Engineering</v>
      </c>
    </row>
    <row r="15" spans="1:4">
      <c r="A15" s="16" t="s">
        <v>3477</v>
      </c>
      <c r="B15" s="16" t="s">
        <v>3478</v>
      </c>
      <c r="C15" s="16" t="s">
        <v>3479</v>
      </c>
      <c r="D15" t="str">
        <f t="shared" si="0"/>
        <v>Bachelor of Engineering Program in Electrical Engineering (Power System Electronics and Energy)</v>
      </c>
    </row>
    <row r="16" spans="1:4">
      <c r="A16" s="16" t="s">
        <v>3543</v>
      </c>
      <c r="B16" s="16" t="s">
        <v>3544</v>
      </c>
      <c r="C16" s="16" t="s">
        <v>3545</v>
      </c>
      <c r="D16" t="str">
        <f t="shared" si="0"/>
        <v>Bachelor of Engineering Program in Engineering</v>
      </c>
    </row>
    <row r="17" spans="1:4">
      <c r="A17" s="16" t="s">
        <v>301</v>
      </c>
      <c r="B17" s="16" t="s">
        <v>3245</v>
      </c>
      <c r="C17" s="16" t="s">
        <v>302</v>
      </c>
      <c r="D17" t="str">
        <f t="shared" si="0"/>
        <v>Bachelor of Engineering Program in Environmental Engineering</v>
      </c>
    </row>
    <row r="18" spans="1:4">
      <c r="A18" s="16" t="s">
        <v>3465</v>
      </c>
      <c r="B18" s="16" t="s">
        <v>3466</v>
      </c>
      <c r="C18" s="16" t="s">
        <v>3467</v>
      </c>
      <c r="D18" t="str">
        <f t="shared" si="0"/>
        <v>Bachelor of Engineering Program in Environmental Engineering (International Program)</v>
      </c>
    </row>
    <row r="19" spans="1:4">
      <c r="A19" s="16" t="s">
        <v>3336</v>
      </c>
      <c r="B19" s="16" t="s">
        <v>3337</v>
      </c>
      <c r="C19" s="16" t="s">
        <v>3338</v>
      </c>
      <c r="D19" t="str">
        <f t="shared" si="0"/>
        <v>Bachelor of Engineering Program in Materials Engineering</v>
      </c>
    </row>
    <row r="20" spans="1:4">
      <c r="A20" s="16" t="s">
        <v>219</v>
      </c>
      <c r="B20" s="16" t="s">
        <v>3549</v>
      </c>
      <c r="C20" s="16" t="s">
        <v>220</v>
      </c>
      <c r="D20" t="str">
        <f t="shared" si="0"/>
        <v>Bachelor of Engineering Program in Mechanical Engineering</v>
      </c>
    </row>
    <row r="21" spans="1:4">
      <c r="A21" s="16" t="s">
        <v>3546</v>
      </c>
      <c r="B21" s="16" t="s">
        <v>3547</v>
      </c>
      <c r="C21" s="16" t="s">
        <v>3548</v>
      </c>
      <c r="D21" t="str">
        <f t="shared" si="0"/>
        <v>Bachelor of Engineering Program in Mechanical Engineering (Energy, Economics, and Environment)</v>
      </c>
    </row>
    <row r="22" spans="1:4">
      <c r="A22" s="16" t="s">
        <v>3267</v>
      </c>
      <c r="B22" s="16" t="s">
        <v>3268</v>
      </c>
      <c r="C22" s="16" t="s">
        <v>3269</v>
      </c>
      <c r="D22" t="str">
        <f t="shared" si="0"/>
        <v>Bachelor of Engineering Program in Mechatronics Engineering</v>
      </c>
    </row>
    <row r="23" spans="1:4">
      <c r="A23" s="16" t="s">
        <v>221</v>
      </c>
      <c r="B23" s="16" t="s">
        <v>3196</v>
      </c>
      <c r="C23" s="16" t="s">
        <v>222</v>
      </c>
      <c r="D23" t="str">
        <f t="shared" si="0"/>
        <v>Bachelor of Engineering Program in Production Engineering</v>
      </c>
    </row>
    <row r="24" spans="1:4">
      <c r="A24" s="16" t="s">
        <v>3192</v>
      </c>
      <c r="B24" s="16" t="s">
        <v>3193</v>
      </c>
      <c r="C24" s="16" t="s">
        <v>3194</v>
      </c>
      <c r="D24" t="str">
        <f t="shared" si="0"/>
        <v>Bachelor of Engineering Program in Robotics and Automation Engineering</v>
      </c>
    </row>
    <row r="25" spans="1:4">
      <c r="A25" s="16" t="s">
        <v>313</v>
      </c>
      <c r="B25" s="16" t="s">
        <v>3195</v>
      </c>
      <c r="C25" s="16" t="s">
        <v>314</v>
      </c>
      <c r="D25" t="str">
        <f t="shared" si="0"/>
        <v>Bachelor of Engineering Program in Tool Engineering</v>
      </c>
    </row>
    <row r="26" spans="1:4">
      <c r="A26" s="16" t="s">
        <v>3318</v>
      </c>
      <c r="B26" s="16" t="s">
        <v>3319</v>
      </c>
      <c r="C26" s="16" t="s">
        <v>3320</v>
      </c>
      <c r="D26" t="str">
        <f t="shared" si="0"/>
        <v>Bachelor of Fine and Applied Arts Program in Industrial Design (International Program)</v>
      </c>
    </row>
    <row r="27" spans="1:4">
      <c r="A27" s="16" t="s">
        <v>3297</v>
      </c>
      <c r="B27" s="16" t="s">
        <v>3298</v>
      </c>
      <c r="C27" s="16" t="s">
        <v>3299</v>
      </c>
      <c r="D27" t="str">
        <f t="shared" si="0"/>
        <v>Bachelor of Fine Arts Program in Communication Design (International Program)</v>
      </c>
    </row>
    <row r="28" spans="1:4">
      <c r="A28" s="16" t="s">
        <v>3510</v>
      </c>
      <c r="B28" s="16" t="s">
        <v>3511</v>
      </c>
      <c r="C28" s="16" t="s">
        <v>3512</v>
      </c>
      <c r="D28" t="str">
        <f t="shared" si="0"/>
        <v>Bachelor of Fine Arts Program in Media Arts</v>
      </c>
    </row>
    <row r="29" spans="1:4">
      <c r="A29" s="16" t="s">
        <v>233</v>
      </c>
      <c r="B29" s="16" t="s">
        <v>3205</v>
      </c>
      <c r="C29" s="16" t="s">
        <v>234</v>
      </c>
      <c r="D29" t="str">
        <f t="shared" si="0"/>
        <v xml:space="preserve">Bachelor of Industrial Education Program in Civil Engineering ( 2 year continuing program) </v>
      </c>
    </row>
    <row r="30" spans="1:4">
      <c r="A30" s="16" t="s">
        <v>231</v>
      </c>
      <c r="B30" s="16" t="s">
        <v>3204</v>
      </c>
      <c r="C30" s="16" t="s">
        <v>232</v>
      </c>
      <c r="D30" t="str">
        <f t="shared" si="0"/>
        <v>Bachelor of Industrial Education Program in Electrical Engineering ( 2 year continuing program)</v>
      </c>
    </row>
    <row r="31" spans="1:4">
      <c r="A31" s="16" t="s">
        <v>229</v>
      </c>
      <c r="B31" s="16" t="s">
        <v>3203</v>
      </c>
      <c r="C31" s="16" t="s">
        <v>230</v>
      </c>
      <c r="D31" t="str">
        <f t="shared" si="0"/>
        <v>Bachelor of Industrial Education Program in Production Engineering ( 2 year continuing program)</v>
      </c>
    </row>
    <row r="32" spans="1:4">
      <c r="A32" s="16" t="s">
        <v>271</v>
      </c>
      <c r="B32" s="16" t="s">
        <v>3225</v>
      </c>
      <c r="C32" s="16" t="s">
        <v>272</v>
      </c>
      <c r="D32" t="str">
        <f t="shared" si="0"/>
        <v>Bachelor of Industrial Education Program in Technology Education ( 2 year continuing program)</v>
      </c>
    </row>
    <row r="33" spans="1:4">
      <c r="A33" s="16" t="s">
        <v>227</v>
      </c>
      <c r="B33" s="16" t="s">
        <v>3202</v>
      </c>
      <c r="C33" s="16" t="s">
        <v>228</v>
      </c>
      <c r="D33" t="str">
        <f t="shared" si="0"/>
        <v>Bachelor of Science in Industrial Education in Mechanical Engineering (2 year Continuing program)</v>
      </c>
    </row>
    <row r="34" spans="1:4">
      <c r="A34" s="16" t="s">
        <v>3438</v>
      </c>
      <c r="B34" s="16" t="s">
        <v>3439</v>
      </c>
      <c r="C34" s="16" t="s">
        <v>3440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6" t="s">
        <v>3444</v>
      </c>
      <c r="B35" s="16" t="s">
        <v>3445</v>
      </c>
      <c r="C35" s="16" t="s">
        <v>3446</v>
      </c>
      <c r="D35" t="str">
        <f t="shared" si="1"/>
        <v>Bachelor of Science in Industrial Education Program in Electrical Engineering (5 Years Program)</v>
      </c>
    </row>
    <row r="36" spans="1:4">
      <c r="A36" s="16" t="s">
        <v>3432</v>
      </c>
      <c r="B36" s="16" t="s">
        <v>3433</v>
      </c>
      <c r="C36" s="16" t="s">
        <v>3434</v>
      </c>
      <c r="D36" t="str">
        <f t="shared" si="1"/>
        <v>Bachelor of Science in Industrial Education Program in Mechanical Engineering (5 Years Program)</v>
      </c>
    </row>
    <row r="37" spans="1:4">
      <c r="A37" s="16" t="s">
        <v>3447</v>
      </c>
      <c r="B37" s="16" t="s">
        <v>3448</v>
      </c>
      <c r="C37" s="16" t="s">
        <v>3449</v>
      </c>
      <c r="D37" t="str">
        <f t="shared" si="1"/>
        <v>Bachelor of Science in Industrial Education Program in Production Engineering (5 Years Program)</v>
      </c>
    </row>
    <row r="38" spans="1:4">
      <c r="A38" s="16" t="s">
        <v>3303</v>
      </c>
      <c r="B38" s="16" t="s">
        <v>3304</v>
      </c>
      <c r="C38" s="16" t="s">
        <v>3305</v>
      </c>
      <c r="D38" t="str">
        <f t="shared" si="1"/>
        <v>Bachelor of Science Program in Applied Computer Science</v>
      </c>
    </row>
    <row r="39" spans="1:4">
      <c r="A39" s="16" t="s">
        <v>353</v>
      </c>
      <c r="B39" s="16" t="s">
        <v>3256</v>
      </c>
      <c r="C39" s="16" t="s">
        <v>354</v>
      </c>
      <c r="D39" t="str">
        <f t="shared" si="1"/>
        <v>Bachelor of Science Program in Applied Computer Science-Multimedia</v>
      </c>
    </row>
    <row r="40" spans="1:4">
      <c r="A40" s="16" t="s">
        <v>241</v>
      </c>
      <c r="B40" s="16" t="s">
        <v>3201</v>
      </c>
      <c r="C40" s="16" t="s">
        <v>242</v>
      </c>
      <c r="D40" t="str">
        <f t="shared" si="1"/>
        <v>Bachelor of Science Program in Applied Physics</v>
      </c>
    </row>
    <row r="41" spans="1:4">
      <c r="A41" s="16" t="s">
        <v>245</v>
      </c>
      <c r="B41" s="16" t="s">
        <v>3206</v>
      </c>
      <c r="C41" s="16" t="s">
        <v>246</v>
      </c>
      <c r="D41" t="str">
        <f t="shared" si="1"/>
        <v>Bachelor of Science Program in Chemistry</v>
      </c>
    </row>
    <row r="42" spans="1:4">
      <c r="A42" s="16" t="s">
        <v>3564</v>
      </c>
      <c r="B42" s="16" t="s">
        <v>3565</v>
      </c>
      <c r="C42" s="16" t="s">
        <v>3566</v>
      </c>
      <c r="D42" t="str">
        <f t="shared" si="1"/>
        <v>Bachelor of Science Program in Computer Science (English Program)</v>
      </c>
    </row>
    <row r="43" spans="1:4">
      <c r="A43" s="16" t="s">
        <v>3306</v>
      </c>
      <c r="B43" s="16" t="s">
        <v>3307</v>
      </c>
      <c r="C43" s="16" t="s">
        <v>3308</v>
      </c>
      <c r="D43" t="str">
        <f t="shared" si="1"/>
        <v>Bachelor of Science Program in Food Science and Technology</v>
      </c>
    </row>
    <row r="44" spans="1:4">
      <c r="A44" s="16" t="s">
        <v>3579</v>
      </c>
      <c r="B44" s="16" t="s">
        <v>3580</v>
      </c>
      <c r="C44" s="16" t="s">
        <v>3581</v>
      </c>
      <c r="D44" t="str">
        <f t="shared" si="1"/>
        <v>Bachelor of Science Program in Information Technology</v>
      </c>
    </row>
    <row r="45" spans="1:4">
      <c r="A45" s="16" t="s">
        <v>327</v>
      </c>
      <c r="B45" s="16" t="s">
        <v>3219</v>
      </c>
      <c r="C45" s="16" t="s">
        <v>328</v>
      </c>
      <c r="D45" t="str">
        <f t="shared" si="1"/>
        <v>Bachelor of Science Program in Information Technology (2 year continuing program)</v>
      </c>
    </row>
    <row r="46" spans="1:4">
      <c r="A46" s="16" t="s">
        <v>239</v>
      </c>
      <c r="B46" s="16" t="s">
        <v>3200</v>
      </c>
      <c r="C46" s="16" t="s">
        <v>240</v>
      </c>
      <c r="D46" t="str">
        <f t="shared" si="1"/>
        <v>Bachelor of Science Program in Mathematics</v>
      </c>
    </row>
    <row r="47" spans="1:4">
      <c r="A47" s="16" t="s">
        <v>3504</v>
      </c>
      <c r="B47" s="16" t="s">
        <v>3505</v>
      </c>
      <c r="C47" s="16" t="s">
        <v>3506</v>
      </c>
      <c r="D47" t="str">
        <f t="shared" si="1"/>
        <v>Bachelor of Science Program in Media Technology</v>
      </c>
    </row>
    <row r="48" spans="1:4">
      <c r="A48" s="16" t="s">
        <v>249</v>
      </c>
      <c r="B48" s="16" t="s">
        <v>3208</v>
      </c>
      <c r="C48" s="16" t="s">
        <v>250</v>
      </c>
      <c r="D48" t="str">
        <f t="shared" si="1"/>
        <v>Bachelor of Science Program in Microbiology</v>
      </c>
    </row>
    <row r="49" spans="1:4">
      <c r="A49" s="16" t="s">
        <v>325</v>
      </c>
      <c r="B49" s="16" t="s">
        <v>3218</v>
      </c>
      <c r="C49" s="16" t="s">
        <v>326</v>
      </c>
      <c r="D49" t="str">
        <f t="shared" si="1"/>
        <v>Bachelor of Science Program in Printing and Packaging Technology</v>
      </c>
    </row>
    <row r="50" spans="1:4">
      <c r="A50" s="16" t="s">
        <v>3381</v>
      </c>
      <c r="B50" s="16" t="s">
        <v>3382</v>
      </c>
      <c r="C50" s="16" t="s">
        <v>3383</v>
      </c>
      <c r="D50" t="str">
        <f t="shared" si="1"/>
        <v>Bachelor of Science Program in Science and Technology</v>
      </c>
    </row>
    <row r="51" spans="1:4">
      <c r="A51" s="16" t="s">
        <v>3417</v>
      </c>
      <c r="B51" s="16" t="s">
        <v>3418</v>
      </c>
      <c r="C51" s="16" t="s">
        <v>3419</v>
      </c>
      <c r="D51" t="str">
        <f t="shared" si="1"/>
        <v>Bachelor of Science Program in Statistics</v>
      </c>
    </row>
    <row r="52" spans="1:4">
      <c r="A52" s="16" t="s">
        <v>3501</v>
      </c>
      <c r="B52" s="16" t="s">
        <v>3502</v>
      </c>
      <c r="C52" s="16" t="s">
        <v>3503</v>
      </c>
      <c r="D52" t="str">
        <f t="shared" si="1"/>
        <v>Bachelor of Technology Program in Educational Technology and Mass Communication</v>
      </c>
    </row>
    <row r="53" spans="1:4">
      <c r="A53" s="16" t="s">
        <v>3498</v>
      </c>
      <c r="B53" s="16" t="s">
        <v>3499</v>
      </c>
      <c r="C53" s="16" t="s">
        <v>3500</v>
      </c>
      <c r="D53" t="str">
        <f t="shared" si="1"/>
        <v>Bachelor of Technology Program in Industrial Technology</v>
      </c>
    </row>
    <row r="54" spans="1:4">
      <c r="A54" s="16" t="s">
        <v>3456</v>
      </c>
      <c r="B54" s="16" t="s">
        <v>3457</v>
      </c>
      <c r="C54" s="16" t="s">
        <v>3458</v>
      </c>
      <c r="D54" t="str">
        <f t="shared" si="1"/>
        <v>Bachelor of Technology Program in Medical and Science Media</v>
      </c>
    </row>
    <row r="55" spans="1:4">
      <c r="A55" s="16" t="s">
        <v>3453</v>
      </c>
      <c r="B55" s="16" t="s">
        <v>3454</v>
      </c>
      <c r="C55" s="16" t="s">
        <v>3455</v>
      </c>
      <c r="D55" t="str">
        <f t="shared" si="1"/>
        <v>Bachelor of Technology Program in Printing Technigue (Co-operative Education System)</v>
      </c>
    </row>
    <row r="56" spans="1:4">
      <c r="A56" s="16" t="s">
        <v>293</v>
      </c>
      <c r="B56" s="16" t="s">
        <v>3239</v>
      </c>
      <c r="C56" s="16" t="s">
        <v>294</v>
      </c>
      <c r="D56" t="str">
        <f t="shared" si="1"/>
        <v>Doctor of Engineering Program in Chemical Engineering</v>
      </c>
    </row>
    <row r="57" spans="1:4">
      <c r="A57" s="16" t="s">
        <v>3540</v>
      </c>
      <c r="B57" s="16" t="s">
        <v>3541</v>
      </c>
      <c r="C57" s="16" t="s">
        <v>3542</v>
      </c>
      <c r="D57" t="str">
        <f t="shared" si="1"/>
        <v>Doctor of Engineering Program in Electrical and Information Engineering Technology</v>
      </c>
    </row>
    <row r="58" spans="1:4">
      <c r="A58" s="16" t="s">
        <v>3258</v>
      </c>
      <c r="B58" s="16" t="s">
        <v>3259</v>
      </c>
      <c r="C58" s="16" t="s">
        <v>3260</v>
      </c>
      <c r="D58" t="str">
        <f t="shared" si="1"/>
        <v>Doctor of Engineering Program in Food Engineering</v>
      </c>
    </row>
    <row r="59" spans="1:4">
      <c r="A59" s="16" t="s">
        <v>3411</v>
      </c>
      <c r="B59" s="16" t="s">
        <v>3412</v>
      </c>
      <c r="C59" s="16" t="s">
        <v>3413</v>
      </c>
      <c r="D59" t="str">
        <f t="shared" si="1"/>
        <v>Doctor of Engineering Program in Integrated Product Design and Manufacturing</v>
      </c>
    </row>
    <row r="60" spans="1:4">
      <c r="A60" s="16" t="s">
        <v>341</v>
      </c>
      <c r="B60" s="16" t="s">
        <v>3241</v>
      </c>
      <c r="C60" s="16" t="s">
        <v>342</v>
      </c>
      <c r="D60" t="str">
        <f t="shared" si="1"/>
        <v>Doctor of Engineering Program in Mechanical Engineering</v>
      </c>
    </row>
    <row r="61" spans="1:4">
      <c r="A61" s="16" t="s">
        <v>3378</v>
      </c>
      <c r="B61" s="16" t="s">
        <v>3379</v>
      </c>
      <c r="C61" s="16" t="s">
        <v>3380</v>
      </c>
      <c r="D61" t="str">
        <f t="shared" si="1"/>
        <v>Doctor of Engineering Program in Metal Forming Technology</v>
      </c>
    </row>
    <row r="62" spans="1:4">
      <c r="A62" s="16" t="s">
        <v>279</v>
      </c>
      <c r="B62" s="16" t="s">
        <v>3230</v>
      </c>
      <c r="C62" s="16" t="s">
        <v>280</v>
      </c>
      <c r="D62" t="str">
        <f t="shared" si="1"/>
        <v>Doctor of Engineering/Doctor of Science Program in Energy Technology</v>
      </c>
    </row>
    <row r="63" spans="1:4">
      <c r="A63" s="16" t="s">
        <v>3474</v>
      </c>
      <c r="B63" s="16" t="s">
        <v>3475</v>
      </c>
      <c r="C63" s="16" t="s">
        <v>3476</v>
      </c>
      <c r="D63" t="str">
        <f t="shared" si="1"/>
        <v>Doctor of Philosophy Program in Applied Linguistics (International Program)</v>
      </c>
    </row>
    <row r="64" spans="1:4">
      <c r="A64" s="16" t="s">
        <v>3330</v>
      </c>
      <c r="B64" s="16" t="s">
        <v>3331</v>
      </c>
      <c r="C64" s="16" t="s">
        <v>3332</v>
      </c>
      <c r="D64" t="str">
        <f t="shared" si="1"/>
        <v>Doctor of Philosophy Program in Applied Mathematics</v>
      </c>
    </row>
    <row r="65" spans="1:4">
      <c r="A65" s="16" t="s">
        <v>3291</v>
      </c>
      <c r="B65" s="16" t="s">
        <v>3292</v>
      </c>
      <c r="C65" s="16" t="s">
        <v>3293</v>
      </c>
      <c r="D65" t="str">
        <f t="shared" si="1"/>
        <v>Doctor of Philosophy Program in Biochemical Technology</v>
      </c>
    </row>
    <row r="66" spans="1:4">
      <c r="A66" s="16" t="s">
        <v>3471</v>
      </c>
      <c r="B66" s="16" t="s">
        <v>3472</v>
      </c>
      <c r="C66" s="16" t="s">
        <v>3473</v>
      </c>
      <c r="D66" t="str">
        <f t="shared" ref="D66:D97" si="2">MID(B66,11,LEN(B66))</f>
        <v>Doctor of Philosophy Program in Biological Engineering</v>
      </c>
    </row>
    <row r="67" spans="1:4">
      <c r="A67" s="16" t="s">
        <v>3369</v>
      </c>
      <c r="B67" s="16" t="s">
        <v>3370</v>
      </c>
      <c r="C67" s="16" t="s">
        <v>3371</v>
      </c>
      <c r="D67" t="str">
        <f t="shared" si="2"/>
        <v>Doctor of Philosophy Program in Biosciences (International Program)</v>
      </c>
    </row>
    <row r="68" spans="1:4">
      <c r="A68" s="16" t="s">
        <v>289</v>
      </c>
      <c r="B68" s="16" t="s">
        <v>3236</v>
      </c>
      <c r="C68" s="16" t="s">
        <v>290</v>
      </c>
      <c r="D68" t="str">
        <f t="shared" si="2"/>
        <v>Doctor of Philosophy Program in Biotechnology (International Program)</v>
      </c>
    </row>
    <row r="69" spans="1:4">
      <c r="A69" s="16" t="s">
        <v>3486</v>
      </c>
      <c r="B69" s="16" t="s">
        <v>3487</v>
      </c>
      <c r="C69" s="16" t="s">
        <v>3488</v>
      </c>
      <c r="D69" t="str">
        <f t="shared" si="2"/>
        <v>Doctor of Philosophy Program in Chemistry</v>
      </c>
    </row>
    <row r="70" spans="1:4">
      <c r="A70" s="16" t="s">
        <v>3288</v>
      </c>
      <c r="B70" s="16" t="s">
        <v>3289</v>
      </c>
      <c r="C70" s="16" t="s">
        <v>3290</v>
      </c>
      <c r="D70" t="str">
        <f t="shared" si="2"/>
        <v>Doctor of Philosophy Program in Civil Engineering</v>
      </c>
    </row>
    <row r="71" spans="1:4">
      <c r="A71" s="16" t="s">
        <v>3360</v>
      </c>
      <c r="B71" s="16" t="s">
        <v>3361</v>
      </c>
      <c r="C71" s="16" t="s">
        <v>3362</v>
      </c>
      <c r="D71" t="str">
        <f t="shared" si="2"/>
        <v>Doctor of Philosophy Program in Computer Science (Engilish Program)</v>
      </c>
    </row>
    <row r="72" spans="1:4">
      <c r="A72" s="16" t="s">
        <v>3285</v>
      </c>
      <c r="B72" s="16" t="s">
        <v>3286</v>
      </c>
      <c r="C72" s="16" t="s">
        <v>3287</v>
      </c>
      <c r="D72" t="str">
        <f t="shared" si="2"/>
        <v>Doctor of Philosophy Program in Electrical and Computer Engineering (International Program)</v>
      </c>
    </row>
    <row r="73" spans="1:4">
      <c r="A73" s="16" t="s">
        <v>3534</v>
      </c>
      <c r="B73" s="16" t="s">
        <v>3535</v>
      </c>
      <c r="C73" s="16" t="s">
        <v>3536</v>
      </c>
      <c r="D73" t="str">
        <f t="shared" si="2"/>
        <v>Doctor of Philosophy Program in Electrical and Information Engineering</v>
      </c>
    </row>
    <row r="74" spans="1:4">
      <c r="A74" s="16" t="s">
        <v>3339</v>
      </c>
      <c r="B74" s="16" t="s">
        <v>3340</v>
      </c>
      <c r="C74" s="16" t="s">
        <v>3341</v>
      </c>
      <c r="D74" t="str">
        <f t="shared" si="2"/>
        <v>Doctor of Philosophy Program in Energy Management Technology</v>
      </c>
    </row>
    <row r="75" spans="1:4">
      <c r="A75" s="16" t="s">
        <v>347</v>
      </c>
      <c r="B75" s="16" t="s">
        <v>3253</v>
      </c>
      <c r="C75" s="16" t="s">
        <v>348</v>
      </c>
      <c r="D75" t="str">
        <f t="shared" si="2"/>
        <v>Doctor of Philosophy Program in Energy Technology</v>
      </c>
    </row>
    <row r="76" spans="1:4">
      <c r="A76" s="16" t="s">
        <v>3561</v>
      </c>
      <c r="B76" s="16" t="s">
        <v>3562</v>
      </c>
      <c r="C76" s="16" t="s">
        <v>3563</v>
      </c>
      <c r="D76" t="str">
        <f t="shared" si="2"/>
        <v>Doctor of Philosophy Program in Energy Technology (International Program)</v>
      </c>
    </row>
    <row r="77" spans="1:4">
      <c r="A77" s="16" t="s">
        <v>3384</v>
      </c>
      <c r="B77" s="16" t="s">
        <v>3385</v>
      </c>
      <c r="C77" s="16" t="s">
        <v>3386</v>
      </c>
      <c r="D77" t="str">
        <f t="shared" si="2"/>
        <v>Doctor of Philosophy Program in Environmental Engineering</v>
      </c>
    </row>
    <row r="78" spans="1:4">
      <c r="A78" s="16" t="s">
        <v>351</v>
      </c>
      <c r="B78" s="16" t="s">
        <v>3255</v>
      </c>
      <c r="C78" s="16" t="s">
        <v>352</v>
      </c>
      <c r="D78" t="str">
        <f t="shared" si="2"/>
        <v>Doctor of Philosophy Program in Environmental Technology</v>
      </c>
    </row>
    <row r="79" spans="1:4">
      <c r="A79" s="16" t="s">
        <v>3558</v>
      </c>
      <c r="B79" s="16" t="s">
        <v>3559</v>
      </c>
      <c r="C79" s="16" t="s">
        <v>3560</v>
      </c>
      <c r="D79" t="str">
        <f t="shared" si="2"/>
        <v>Doctor of Philosophy Program in Environmental Technology (International Program)</v>
      </c>
    </row>
    <row r="80" spans="1:4">
      <c r="A80" s="16" t="s">
        <v>3399</v>
      </c>
      <c r="B80" s="16" t="s">
        <v>3400</v>
      </c>
      <c r="C80" s="16" t="s">
        <v>3401</v>
      </c>
      <c r="D80" t="str">
        <f t="shared" si="2"/>
        <v>Doctor of Philosophy Program in Industrial and Manufacturing Systems Engineering</v>
      </c>
    </row>
    <row r="81" spans="1:4">
      <c r="A81" s="16" t="s">
        <v>3354</v>
      </c>
      <c r="B81" s="16" t="s">
        <v>3355</v>
      </c>
      <c r="C81" s="16" t="s">
        <v>3356</v>
      </c>
      <c r="D81" t="str">
        <f t="shared" si="2"/>
        <v>Doctor of Philosophy Program in Information Technology (English Program)</v>
      </c>
    </row>
    <row r="82" spans="1:4">
      <c r="A82" s="16" t="s">
        <v>3414</v>
      </c>
      <c r="B82" s="16" t="s">
        <v>3415</v>
      </c>
      <c r="C82" s="16" t="s">
        <v>3416</v>
      </c>
      <c r="D82" t="str">
        <f t="shared" si="2"/>
        <v>Doctor of Philosophy Program in Learning Innovation and Technology</v>
      </c>
    </row>
    <row r="83" spans="1:4">
      <c r="A83" s="16" t="s">
        <v>3495</v>
      </c>
      <c r="B83" s="16" t="s">
        <v>3496</v>
      </c>
      <c r="C83" s="16" t="s">
        <v>3497</v>
      </c>
      <c r="D83" t="str">
        <f t="shared" si="2"/>
        <v>Doctor of Philosophy Program in Materials Processing Technology and Manufacturing Innovation)</v>
      </c>
    </row>
    <row r="84" spans="1:4">
      <c r="A84" s="16" t="s">
        <v>349</v>
      </c>
      <c r="B84" s="16" t="s">
        <v>3254</v>
      </c>
      <c r="C84" s="16" t="s">
        <v>350</v>
      </c>
      <c r="D84" t="str">
        <f t="shared" si="2"/>
        <v>Doctor of Philosophy Program in Materials Technology</v>
      </c>
    </row>
    <row r="85" spans="1:4">
      <c r="A85" s="16" t="s">
        <v>3420</v>
      </c>
      <c r="B85" s="16" t="s">
        <v>3421</v>
      </c>
      <c r="C85" s="16" t="s">
        <v>3422</v>
      </c>
      <c r="D85" t="str">
        <f t="shared" si="2"/>
        <v>Doctor of Philosophy Program in Physics</v>
      </c>
    </row>
    <row r="86" spans="1:4">
      <c r="A86" s="16" t="s">
        <v>3405</v>
      </c>
      <c r="B86" s="16" t="s">
        <v>3406</v>
      </c>
      <c r="C86" s="16" t="s">
        <v>3407</v>
      </c>
      <c r="D86" t="str">
        <f t="shared" si="2"/>
        <v>Doctor of Philosophy Program in Polymer Science and Technology (International Program)</v>
      </c>
    </row>
    <row r="87" spans="1:4">
      <c r="A87" s="16" t="s">
        <v>3366</v>
      </c>
      <c r="B87" s="16" t="s">
        <v>3367</v>
      </c>
      <c r="C87" s="16" t="s">
        <v>3368</v>
      </c>
      <c r="D87" t="str">
        <f t="shared" si="2"/>
        <v>Doctor of Philosophy Program in Postharvest Technology (International Program)</v>
      </c>
    </row>
    <row r="88" spans="1:4">
      <c r="A88" s="16" t="s">
        <v>3522</v>
      </c>
      <c r="B88" s="16" t="s">
        <v>3523</v>
      </c>
      <c r="C88" s="16" t="s">
        <v>3524</v>
      </c>
      <c r="D88" t="str">
        <f t="shared" si="2"/>
        <v>Doctor of Philosophy Program in Robotics and Automation</v>
      </c>
    </row>
    <row r="89" spans="1:4">
      <c r="A89" s="16" t="s">
        <v>3372</v>
      </c>
      <c r="B89" s="16" t="s">
        <v>3373</v>
      </c>
      <c r="C89" s="16" t="s">
        <v>3374</v>
      </c>
      <c r="D89" t="str">
        <f t="shared" si="2"/>
        <v>Doctor of Philosophy Program in Science and Technology</v>
      </c>
    </row>
    <row r="90" spans="1:4">
      <c r="A90" s="16" t="s">
        <v>3342</v>
      </c>
      <c r="B90" s="16" t="s">
        <v>3343</v>
      </c>
      <c r="C90" s="16" t="s">
        <v>3344</v>
      </c>
      <c r="D90" t="str">
        <f t="shared" si="2"/>
        <v>Doctor of Philosophy Program in Thermal Technology</v>
      </c>
    </row>
    <row r="91" spans="1:4">
      <c r="A91" s="16" t="s">
        <v>257</v>
      </c>
      <c r="B91" s="16" t="s">
        <v>3212</v>
      </c>
      <c r="C91" s="16" t="s">
        <v>258</v>
      </c>
      <c r="D91" t="str">
        <f t="shared" si="2"/>
        <v>Graduate Diploma Program in Energry Technology</v>
      </c>
    </row>
    <row r="92" spans="1:4">
      <c r="A92" s="16" t="s">
        <v>259</v>
      </c>
      <c r="B92" s="16" t="s">
        <v>3213</v>
      </c>
      <c r="C92" s="16" t="s">
        <v>260</v>
      </c>
      <c r="D92" t="str">
        <f t="shared" si="2"/>
        <v>Graduate Diploma Program in Energy Management Technology</v>
      </c>
    </row>
    <row r="93" spans="1:4">
      <c r="A93" s="16" t="s">
        <v>285</v>
      </c>
      <c r="B93" s="16" t="s">
        <v>3235</v>
      </c>
      <c r="C93" s="16" t="s">
        <v>286</v>
      </c>
      <c r="D93" t="str">
        <f t="shared" si="2"/>
        <v>Graduate Diploma Program in Environmental Technology</v>
      </c>
    </row>
    <row r="94" spans="1:4">
      <c r="A94" s="16" t="s">
        <v>315</v>
      </c>
      <c r="B94" s="16" t="s">
        <v>3252</v>
      </c>
      <c r="C94" s="16" t="s">
        <v>316</v>
      </c>
      <c r="D94" t="str">
        <f t="shared" si="2"/>
        <v>Graduate Diploma Program in Food Engineering</v>
      </c>
    </row>
    <row r="95" spans="1:4">
      <c r="A95" s="16" t="s">
        <v>311</v>
      </c>
      <c r="B95" s="16" t="s">
        <v>3250</v>
      </c>
      <c r="C95" s="16" t="s">
        <v>312</v>
      </c>
      <c r="D95" t="str">
        <f t="shared" si="2"/>
        <v>Graduate Diploma Program in Geotechnical Engineering</v>
      </c>
    </row>
    <row r="96" spans="1:4">
      <c r="A96" s="16" t="s">
        <v>3282</v>
      </c>
      <c r="B96" s="16" t="s">
        <v>3283</v>
      </c>
      <c r="C96" s="16" t="s">
        <v>3284</v>
      </c>
      <c r="D96" t="str">
        <f t="shared" si="2"/>
        <v>Graduate Diploma Program in Information Technology</v>
      </c>
    </row>
    <row r="97" spans="1:4">
      <c r="A97" s="16" t="s">
        <v>263</v>
      </c>
      <c r="B97" s="16" t="s">
        <v>3214</v>
      </c>
      <c r="C97" s="16" t="s">
        <v>264</v>
      </c>
      <c r="D97" t="str">
        <f t="shared" si="2"/>
        <v>Graduate Diploma Program in Materials Technology</v>
      </c>
    </row>
    <row r="98" spans="1:4">
      <c r="A98" s="16" t="s">
        <v>295</v>
      </c>
      <c r="B98" s="16" t="s">
        <v>3240</v>
      </c>
      <c r="C98" s="16" t="s">
        <v>296</v>
      </c>
      <c r="D98" t="str">
        <f t="shared" ref="D98:D129" si="3">MID(B98,11,LEN(B98))</f>
        <v>Graduate Diploma Program in Resource Based English language Learning</v>
      </c>
    </row>
    <row r="99" spans="1:4">
      <c r="A99" s="16" t="s">
        <v>3264</v>
      </c>
      <c r="B99" s="16" t="s">
        <v>3265</v>
      </c>
      <c r="C99" s="16" t="s">
        <v>3266</v>
      </c>
      <c r="D99" t="str">
        <f t="shared" si="3"/>
        <v>Graduate Diploma Program in Teaching of Science and Mathematics</v>
      </c>
    </row>
    <row r="100" spans="1:4">
      <c r="A100" s="16" t="s">
        <v>309</v>
      </c>
      <c r="B100" s="16" t="s">
        <v>3249</v>
      </c>
      <c r="C100" s="16" t="s">
        <v>310</v>
      </c>
      <c r="D100" t="str">
        <f t="shared" si="3"/>
        <v>Graduate Diploma Program in Thermal Technology</v>
      </c>
    </row>
    <row r="101" spans="1:4">
      <c r="A101" s="16" t="s">
        <v>3333</v>
      </c>
      <c r="B101" s="16" t="s">
        <v>3334</v>
      </c>
      <c r="C101" s="16" t="s">
        <v>3335</v>
      </c>
      <c r="D101" t="str">
        <f t="shared" si="3"/>
        <v>Master of Architecture Program in Building Technology (International Program)</v>
      </c>
    </row>
    <row r="102" spans="1:4">
      <c r="A102" s="16" t="s">
        <v>3459</v>
      </c>
      <c r="B102" s="16" t="s">
        <v>3460</v>
      </c>
      <c r="C102" s="16" t="s">
        <v>3461</v>
      </c>
      <c r="D102" t="str">
        <f t="shared" si="3"/>
        <v>Master of Architecture Program in Design and Planning (International Program)</v>
      </c>
    </row>
    <row r="103" spans="1:4">
      <c r="A103" s="16" t="s">
        <v>3279</v>
      </c>
      <c r="B103" s="16" t="s">
        <v>3280</v>
      </c>
      <c r="C103" s="16" t="s">
        <v>3281</v>
      </c>
      <c r="D103" t="str">
        <f t="shared" si="3"/>
        <v>Master of Arts Program in Applied Linguistics (Resource Based English Language Learning)</v>
      </c>
    </row>
    <row r="104" spans="1:4">
      <c r="A104" s="16" t="s">
        <v>255</v>
      </c>
      <c r="B104" s="16" t="s">
        <v>3211</v>
      </c>
      <c r="C104" s="16" t="s">
        <v>256</v>
      </c>
      <c r="D104" t="str">
        <f t="shared" si="3"/>
        <v>Master of Arts Program in Applied Linguistics for English Language Teaching (International Program)</v>
      </c>
    </row>
    <row r="105" spans="1:4">
      <c r="A105" s="16" t="s">
        <v>3519</v>
      </c>
      <c r="B105" s="16" t="s">
        <v>3520</v>
      </c>
      <c r="C105" s="16" t="s">
        <v>3521</v>
      </c>
      <c r="D105" t="str">
        <f t="shared" si="3"/>
        <v>Master of Arts Program in English for Professional and International Communication (International Program)</v>
      </c>
    </row>
    <row r="106" spans="1:4">
      <c r="A106" s="16" t="s">
        <v>3537</v>
      </c>
      <c r="B106" s="16" t="s">
        <v>3538</v>
      </c>
      <c r="C106" s="16" t="s">
        <v>3539</v>
      </c>
      <c r="D106" t="str">
        <f t="shared" si="3"/>
        <v>Master of Arts Program in Environmental Social Sciences</v>
      </c>
    </row>
    <row r="107" spans="1:4">
      <c r="A107" s="16" t="s">
        <v>3324</v>
      </c>
      <c r="B107" s="16" t="s">
        <v>3325</v>
      </c>
      <c r="C107" s="16" t="s">
        <v>3326</v>
      </c>
      <c r="D107" t="str">
        <f t="shared" si="3"/>
        <v>Master of Business Administration Program in Entrepreneurship Management</v>
      </c>
    </row>
    <row r="108" spans="1:4">
      <c r="A108" s="16" t="s">
        <v>3525</v>
      </c>
      <c r="B108" s="16" t="s">
        <v>3526</v>
      </c>
      <c r="C108" s="16" t="s">
        <v>3527</v>
      </c>
      <c r="D108" t="str">
        <f t="shared" si="3"/>
        <v>Master of Business Administration Program in Management</v>
      </c>
    </row>
    <row r="109" spans="1:4">
      <c r="A109" s="16" t="s">
        <v>3393</v>
      </c>
      <c r="B109" s="16" t="s">
        <v>3394</v>
      </c>
      <c r="C109" s="16" t="s">
        <v>3395</v>
      </c>
      <c r="D109" t="str">
        <f t="shared" si="3"/>
        <v>Master of Bussiness Administration Program in Telecommunication Business Magagement</v>
      </c>
    </row>
    <row r="110" spans="1:4">
      <c r="A110" s="16" t="s">
        <v>339</v>
      </c>
      <c r="B110" s="16" t="s">
        <v>3238</v>
      </c>
      <c r="C110" s="16" t="s">
        <v>340</v>
      </c>
      <c r="D110" t="str">
        <f t="shared" si="3"/>
        <v>Master of Engineering and Master of Science Program in Computer Engineering (International Program)</v>
      </c>
    </row>
    <row r="111" spans="1:4">
      <c r="A111" s="16" t="s">
        <v>3450</v>
      </c>
      <c r="B111" s="16" t="s">
        <v>3451</v>
      </c>
      <c r="C111" s="16" t="s">
        <v>3452</v>
      </c>
      <c r="D111" t="str">
        <f t="shared" si="3"/>
        <v>Master of Engineering Program in Aquaculture Engineering</v>
      </c>
    </row>
    <row r="112" spans="1:4">
      <c r="A112" s="16" t="s">
        <v>3516</v>
      </c>
      <c r="B112" s="16" t="s">
        <v>3517</v>
      </c>
      <c r="C112" s="16" t="s">
        <v>3518</v>
      </c>
      <c r="D112" t="str">
        <f t="shared" si="3"/>
        <v>Master of Engineering Program in Automotive Engineering (International Program)</v>
      </c>
    </row>
    <row r="113" spans="1:4">
      <c r="A113" s="16" t="s">
        <v>253</v>
      </c>
      <c r="B113" s="16" t="s">
        <v>3210</v>
      </c>
      <c r="C113" s="16" t="s">
        <v>254</v>
      </c>
      <c r="D113" t="str">
        <f t="shared" si="3"/>
        <v>Master of Engineering Program in Chemical Engineering</v>
      </c>
    </row>
    <row r="114" spans="1:4">
      <c r="A114" s="16" t="s">
        <v>247</v>
      </c>
      <c r="B114" s="16" t="s">
        <v>3207</v>
      </c>
      <c r="C114" s="16" t="s">
        <v>248</v>
      </c>
      <c r="D114" t="str">
        <f t="shared" si="3"/>
        <v>Master of Engineering Program in Civil Engineering</v>
      </c>
    </row>
    <row r="115" spans="1:4">
      <c r="A115" s="16" t="s">
        <v>3582</v>
      </c>
      <c r="B115" s="16" t="s">
        <v>3583</v>
      </c>
      <c r="C115" s="16" t="s">
        <v>3584</v>
      </c>
      <c r="D115" t="str">
        <f t="shared" si="3"/>
        <v>Master of Engineering Program in Civil Engineering Technology</v>
      </c>
    </row>
    <row r="116" spans="1:4">
      <c r="A116" s="16" t="s">
        <v>343</v>
      </c>
      <c r="B116" s="16" t="s">
        <v>3243</v>
      </c>
      <c r="C116" s="16" t="s">
        <v>344</v>
      </c>
      <c r="D116" t="str">
        <f t="shared" si="3"/>
        <v>Master of Engineering Program in Construction Engineering and Management</v>
      </c>
    </row>
    <row r="117" spans="1:4">
      <c r="A117" s="16" t="s">
        <v>3441</v>
      </c>
      <c r="B117" s="16" t="s">
        <v>3442</v>
      </c>
      <c r="C117" s="16" t="s">
        <v>3443</v>
      </c>
      <c r="D117" t="str">
        <f t="shared" si="3"/>
        <v>Master of Engineering Program in Electrical and Information Engineering</v>
      </c>
    </row>
    <row r="118" spans="1:4">
      <c r="A118" s="16" t="s">
        <v>3294</v>
      </c>
      <c r="B118" s="16" t="s">
        <v>3295</v>
      </c>
      <c r="C118" s="16" t="s">
        <v>3296</v>
      </c>
      <c r="D118" t="str">
        <f t="shared" si="3"/>
        <v>Master of Engineering Program in Electrical and Information Engineering (International Program)</v>
      </c>
    </row>
    <row r="119" spans="1:4">
      <c r="A119" s="16" t="s">
        <v>269</v>
      </c>
      <c r="B119" s="16" t="s">
        <v>3223</v>
      </c>
      <c r="C119" s="16" t="s">
        <v>270</v>
      </c>
      <c r="D119" t="str">
        <f t="shared" si="3"/>
        <v>Master of Engineering Program in Electrical Engineering</v>
      </c>
    </row>
    <row r="120" spans="1:4">
      <c r="A120" s="16" t="s">
        <v>3270</v>
      </c>
      <c r="B120" s="16" t="s">
        <v>3271</v>
      </c>
      <c r="C120" s="16" t="s">
        <v>3272</v>
      </c>
      <c r="D120" t="str">
        <f t="shared" si="3"/>
        <v>Master of Engineering Program in Environmental Engineering</v>
      </c>
    </row>
    <row r="121" spans="1:4">
      <c r="A121" s="16" t="s">
        <v>283</v>
      </c>
      <c r="B121" s="16" t="s">
        <v>3232</v>
      </c>
      <c r="C121" s="16" t="s">
        <v>284</v>
      </c>
      <c r="D121" t="str">
        <f t="shared" si="3"/>
        <v>Master of Engineering Program in Food Engineering</v>
      </c>
    </row>
    <row r="122" spans="1:4">
      <c r="A122" s="16" t="s">
        <v>267</v>
      </c>
      <c r="B122" s="16" t="s">
        <v>3221</v>
      </c>
      <c r="C122" s="16" t="s">
        <v>268</v>
      </c>
      <c r="D122" t="str">
        <f t="shared" si="3"/>
        <v>Master of Engineering Program in Industrial and Manufacturing Systems Engineering</v>
      </c>
    </row>
    <row r="123" spans="1:4">
      <c r="A123" s="16" t="s">
        <v>3276</v>
      </c>
      <c r="B123" s="16" t="s">
        <v>3277</v>
      </c>
      <c r="C123" s="16" t="s">
        <v>3278</v>
      </c>
      <c r="D123" t="str">
        <f t="shared" si="3"/>
        <v>Master of Engineering Program in Industrial Metrology</v>
      </c>
    </row>
    <row r="124" spans="1:4">
      <c r="A124" s="16" t="s">
        <v>3408</v>
      </c>
      <c r="B124" s="16" t="s">
        <v>3409</v>
      </c>
      <c r="C124" s="16" t="s">
        <v>3410</v>
      </c>
      <c r="D124" t="str">
        <f t="shared" si="3"/>
        <v>Master of Engineering Program in Integrated Product Design and Manufacturing</v>
      </c>
    </row>
    <row r="125" spans="1:4">
      <c r="A125" s="16" t="s">
        <v>3492</v>
      </c>
      <c r="B125" s="16" t="s">
        <v>3493</v>
      </c>
      <c r="C125" s="16" t="s">
        <v>3494</v>
      </c>
      <c r="D125" t="str">
        <f t="shared" si="3"/>
        <v>Master of Engineering Program in Materials Processing Technology and Manufacturing Innovation</v>
      </c>
    </row>
    <row r="126" spans="1:4">
      <c r="A126" s="16" t="s">
        <v>281</v>
      </c>
      <c r="B126" s="16" t="s">
        <v>3231</v>
      </c>
      <c r="C126" s="16" t="s">
        <v>282</v>
      </c>
      <c r="D126" t="str">
        <f t="shared" si="3"/>
        <v>Master of Engineering Program in Materials Technology</v>
      </c>
    </row>
    <row r="127" spans="1:4">
      <c r="A127" s="16" t="s">
        <v>237</v>
      </c>
      <c r="B127" s="16" t="s">
        <v>3199</v>
      </c>
      <c r="C127" s="16" t="s">
        <v>238</v>
      </c>
      <c r="D127" t="str">
        <f t="shared" si="3"/>
        <v>Master of Engineering Program in Mechanical Engineering</v>
      </c>
    </row>
    <row r="128" spans="1:4">
      <c r="A128" s="16" t="s">
        <v>345</v>
      </c>
      <c r="B128" s="16" t="s">
        <v>3251</v>
      </c>
      <c r="C128" s="16" t="s">
        <v>346</v>
      </c>
      <c r="D128" t="str">
        <f t="shared" si="3"/>
        <v>Master of Engineering Program in Metal Forming Technology</v>
      </c>
    </row>
    <row r="129" spans="1:4">
      <c r="A129" s="16" t="s">
        <v>3273</v>
      </c>
      <c r="B129" s="16" t="s">
        <v>3274</v>
      </c>
      <c r="C129" s="16" t="s">
        <v>3275</v>
      </c>
      <c r="D129" t="str">
        <f t="shared" si="3"/>
        <v>Master of Engineering Program in Metallurgical Engineering</v>
      </c>
    </row>
    <row r="130" spans="1:4">
      <c r="A130" s="16" t="s">
        <v>3435</v>
      </c>
      <c r="B130" s="16" t="s">
        <v>3436</v>
      </c>
      <c r="C130" s="16" t="s">
        <v>3437</v>
      </c>
      <c r="D130" t="str">
        <f t="shared" ref="D130:D161" si="4">MID(B130,11,LEN(B130))</f>
        <v>Master of Engineering Program in Polymer Processing Engineering</v>
      </c>
    </row>
    <row r="131" spans="1:4">
      <c r="A131" s="16" t="s">
        <v>3300</v>
      </c>
      <c r="B131" s="16" t="s">
        <v>3301</v>
      </c>
      <c r="C131" s="16" t="s">
        <v>3302</v>
      </c>
      <c r="D131" t="str">
        <f t="shared" si="4"/>
        <v>Master of Engineering Program in Precision Engineering</v>
      </c>
    </row>
    <row r="132" spans="1:4">
      <c r="A132" s="16" t="s">
        <v>3396</v>
      </c>
      <c r="B132" s="16" t="s">
        <v>3397</v>
      </c>
      <c r="C132" s="16" t="s">
        <v>3398</v>
      </c>
      <c r="D132" t="str">
        <f t="shared" si="4"/>
        <v>Master of Engineering Program in Quality Engineering</v>
      </c>
    </row>
    <row r="133" spans="1:4">
      <c r="A133" s="16" t="s">
        <v>3363</v>
      </c>
      <c r="B133" s="16" t="s">
        <v>3364</v>
      </c>
      <c r="C133" s="16" t="s">
        <v>3365</v>
      </c>
      <c r="D133" t="str">
        <f t="shared" si="4"/>
        <v>Master of Engineering Program in Robotics and Automation</v>
      </c>
    </row>
    <row r="134" spans="1:4">
      <c r="A134" s="16" t="s">
        <v>333</v>
      </c>
      <c r="B134" s="16" t="s">
        <v>3227</v>
      </c>
      <c r="C134" s="16" t="s">
        <v>334</v>
      </c>
      <c r="D134" t="str">
        <f t="shared" si="4"/>
        <v>Master of Engineering Program in Transportation Engineering</v>
      </c>
    </row>
    <row r="135" spans="1:4">
      <c r="A135" s="16" t="s">
        <v>307</v>
      </c>
      <c r="B135" s="16" t="s">
        <v>3248</v>
      </c>
      <c r="C135" s="16" t="s">
        <v>308</v>
      </c>
      <c r="D135" t="str">
        <f t="shared" si="4"/>
        <v>Master of Engineering Program in Water Resources Engineeering</v>
      </c>
    </row>
    <row r="136" spans="1:4">
      <c r="A136" s="16" t="s">
        <v>3261</v>
      </c>
      <c r="B136" s="16" t="s">
        <v>3262</v>
      </c>
      <c r="C136" s="16" t="s">
        <v>3263</v>
      </c>
      <c r="D136" t="str">
        <f t="shared" si="4"/>
        <v>Master of Engineering Program in Welding Engineering</v>
      </c>
    </row>
    <row r="137" spans="1:4">
      <c r="A137" s="16" t="s">
        <v>243</v>
      </c>
      <c r="B137" s="16" t="s">
        <v>3578</v>
      </c>
      <c r="C137" s="16" t="s">
        <v>244</v>
      </c>
      <c r="D137" t="str">
        <f t="shared" si="4"/>
        <v>Master of Engineering/Master of Science Program in Energy Technology</v>
      </c>
    </row>
    <row r="138" spans="1:4">
      <c r="A138" s="16" t="s">
        <v>3585</v>
      </c>
      <c r="B138" s="16" t="s">
        <v>3586</v>
      </c>
      <c r="C138" s="16" t="s">
        <v>3587</v>
      </c>
      <c r="D138" t="str">
        <f t="shared" si="4"/>
        <v>Master of Engineering/Master of Science Program in Energy Technology and Management (International Program)</v>
      </c>
    </row>
    <row r="139" spans="1:4">
      <c r="A139" s="16" t="s">
        <v>273</v>
      </c>
      <c r="B139" s="16" t="s">
        <v>3229</v>
      </c>
      <c r="C139" s="16" t="s">
        <v>274</v>
      </c>
      <c r="D139" t="str">
        <f t="shared" si="4"/>
        <v>Master of Engineering/Master of Science Program in Environmental Technology</v>
      </c>
    </row>
    <row r="140" spans="1:4">
      <c r="A140" s="16" t="s">
        <v>3588</v>
      </c>
      <c r="B140" s="16" t="s">
        <v>3589</v>
      </c>
      <c r="C140" s="16" t="s">
        <v>3590</v>
      </c>
      <c r="D140" t="str">
        <f t="shared" si="4"/>
        <v>Master of Engineering/Master of Science Program in Environmental Technology and Management (International Program)</v>
      </c>
    </row>
    <row r="141" spans="1:4">
      <c r="A141" s="16" t="s">
        <v>299</v>
      </c>
      <c r="B141" s="16" t="s">
        <v>3244</v>
      </c>
      <c r="C141" s="16" t="s">
        <v>300</v>
      </c>
      <c r="D141" t="str">
        <f t="shared" si="4"/>
        <v>Master of Engineering/Master of Science Program in Thermal Technology</v>
      </c>
    </row>
    <row r="142" spans="1:4">
      <c r="A142" s="16" t="s">
        <v>265</v>
      </c>
      <c r="B142" s="16" t="s">
        <v>3220</v>
      </c>
      <c r="C142" s="16" t="s">
        <v>266</v>
      </c>
      <c r="D142" t="str">
        <f t="shared" si="4"/>
        <v>Master of Engineering/Master of Scinecn Program in Energy Management Technology</v>
      </c>
    </row>
    <row r="143" spans="1:4">
      <c r="A143" s="16" t="s">
        <v>3426</v>
      </c>
      <c r="B143" s="16" t="s">
        <v>3427</v>
      </c>
      <c r="C143" s="16" t="s">
        <v>3428</v>
      </c>
      <c r="D143" t="str">
        <f t="shared" si="4"/>
        <v>Master of Fine Arts Program in Human-Centered Design (International Program)</v>
      </c>
    </row>
    <row r="144" spans="1:4">
      <c r="A144" s="16" t="s">
        <v>3575</v>
      </c>
      <c r="B144" s="16" t="s">
        <v>3576</v>
      </c>
      <c r="C144" s="16" t="s">
        <v>3577</v>
      </c>
      <c r="D144" t="str">
        <f t="shared" si="4"/>
        <v>Master of Philosophy Program in Energy Technology (International Program)</v>
      </c>
    </row>
    <row r="145" spans="1:4">
      <c r="A145" s="16" t="s">
        <v>3555</v>
      </c>
      <c r="B145" s="16" t="s">
        <v>3556</v>
      </c>
      <c r="C145" s="16" t="s">
        <v>3557</v>
      </c>
      <c r="D145" t="str">
        <f t="shared" si="4"/>
        <v>Master of Philosophy Program in Environmental Technology (International Program)</v>
      </c>
    </row>
    <row r="146" spans="1:4">
      <c r="A146" s="16" t="s">
        <v>3489</v>
      </c>
      <c r="B146" s="16" t="s">
        <v>3490</v>
      </c>
      <c r="C146" s="16" t="s">
        <v>3491</v>
      </c>
      <c r="D146" t="str">
        <f t="shared" si="4"/>
        <v>Master of Science and Master of Engineering Program in Biological Engineering</v>
      </c>
    </row>
    <row r="147" spans="1:4">
      <c r="A147" s="16" t="s">
        <v>3468</v>
      </c>
      <c r="B147" s="16" t="s">
        <v>3469</v>
      </c>
      <c r="C147" s="16" t="s">
        <v>3470</v>
      </c>
      <c r="D147" t="str">
        <f t="shared" si="4"/>
        <v>Master of Science and Master of Fine Arts Program in Design and Planning (International Program)</v>
      </c>
    </row>
    <row r="148" spans="1:4">
      <c r="A148" s="16" t="s">
        <v>3327</v>
      </c>
      <c r="B148" s="16" t="s">
        <v>3328</v>
      </c>
      <c r="C148" s="16" t="s">
        <v>3329</v>
      </c>
      <c r="D148" t="str">
        <f t="shared" si="4"/>
        <v>Master of Science in Industrial Education Program in Civil Engineering</v>
      </c>
    </row>
    <row r="149" spans="1:4">
      <c r="A149" s="16" t="s">
        <v>323</v>
      </c>
      <c r="B149" s="16" t="s">
        <v>3216</v>
      </c>
      <c r="C149" s="16" t="s">
        <v>324</v>
      </c>
      <c r="D149" t="str">
        <f t="shared" si="4"/>
        <v>Master of Science in Industrial Education Program in Computer and Information Technology</v>
      </c>
    </row>
    <row r="150" spans="1:4">
      <c r="A150" s="16" t="s">
        <v>287</v>
      </c>
      <c r="B150" s="16" t="s">
        <v>3233</v>
      </c>
      <c r="C150" s="16" t="s">
        <v>288</v>
      </c>
      <c r="D150" t="str">
        <f t="shared" si="4"/>
        <v>Master of Science in Industrial Education Program in Electrical Engineering</v>
      </c>
    </row>
    <row r="151" spans="1:4">
      <c r="A151" s="16" t="s">
        <v>321</v>
      </c>
      <c r="B151" s="16" t="s">
        <v>3215</v>
      </c>
      <c r="C151" s="16" t="s">
        <v>322</v>
      </c>
      <c r="D151" t="str">
        <f t="shared" si="4"/>
        <v>Master of Science in Industrial Education Program in Learning Technology and Mass Communication</v>
      </c>
    </row>
    <row r="152" spans="1:4">
      <c r="A152" s="16" t="s">
        <v>277</v>
      </c>
      <c r="B152" s="16" t="s">
        <v>3228</v>
      </c>
      <c r="C152" s="16" t="s">
        <v>278</v>
      </c>
      <c r="D152" t="str">
        <f t="shared" si="4"/>
        <v>Master of Science in Industrial Education Program in Mechanical Engineering</v>
      </c>
    </row>
    <row r="153" spans="1:4">
      <c r="A153" s="16" t="s">
        <v>3423</v>
      </c>
      <c r="B153" s="16" t="s">
        <v>3424</v>
      </c>
      <c r="C153" s="16" t="s">
        <v>3425</v>
      </c>
      <c r="D153" t="str">
        <f t="shared" si="4"/>
        <v>Master of Science in Industrial Education Program in Production Engineering</v>
      </c>
    </row>
    <row r="154" spans="1:4">
      <c r="A154" s="16" t="s">
        <v>275</v>
      </c>
      <c r="B154" s="16" t="s">
        <v>3226</v>
      </c>
      <c r="C154" s="16" t="s">
        <v>276</v>
      </c>
      <c r="D154" t="str">
        <f t="shared" si="4"/>
        <v>Master of Science Program in Applied Mathematics</v>
      </c>
    </row>
    <row r="155" spans="1:4">
      <c r="A155" s="16" t="s">
        <v>337</v>
      </c>
      <c r="B155" s="16" t="s">
        <v>3234</v>
      </c>
      <c r="C155" s="16" t="s">
        <v>338</v>
      </c>
      <c r="D155" t="str">
        <f t="shared" si="4"/>
        <v>Master of Science Program in Applied Microbiology</v>
      </c>
    </row>
    <row r="156" spans="1:4">
      <c r="A156" s="16" t="s">
        <v>355</v>
      </c>
      <c r="B156" s="16" t="s">
        <v>3257</v>
      </c>
      <c r="C156" s="16" t="s">
        <v>356</v>
      </c>
      <c r="D156" t="str">
        <f t="shared" si="4"/>
        <v>Master of Science Program in Biochemical Technology</v>
      </c>
    </row>
    <row r="157" spans="1:4">
      <c r="A157" s="16" t="s">
        <v>3357</v>
      </c>
      <c r="B157" s="16" t="s">
        <v>3358</v>
      </c>
      <c r="C157" s="16" t="s">
        <v>3359</v>
      </c>
      <c r="D157" t="str">
        <f t="shared" si="4"/>
        <v>Master of Science Program in Bioinformatics and Systems Biology (International Program)</v>
      </c>
    </row>
    <row r="158" spans="1:4">
      <c r="A158" s="16" t="s">
        <v>251</v>
      </c>
      <c r="B158" s="16" t="s">
        <v>3209</v>
      </c>
      <c r="C158" s="16" t="s">
        <v>252</v>
      </c>
      <c r="D158" t="str">
        <f t="shared" si="4"/>
        <v>Master of Science Program in Biotechnology (International Program)</v>
      </c>
    </row>
    <row r="159" spans="1:4">
      <c r="A159" s="16" t="s">
        <v>3345</v>
      </c>
      <c r="B159" s="16" t="s">
        <v>3346</v>
      </c>
      <c r="C159" s="16" t="s">
        <v>3347</v>
      </c>
      <c r="D159" t="str">
        <f t="shared" si="4"/>
        <v>Master of Science Program in Building Technology (International Program)</v>
      </c>
    </row>
    <row r="160" spans="1:4">
      <c r="A160" s="16" t="s">
        <v>3315</v>
      </c>
      <c r="B160" s="16" t="s">
        <v>3316</v>
      </c>
      <c r="C160" s="16" t="s">
        <v>3317</v>
      </c>
      <c r="D160" t="str">
        <f t="shared" si="4"/>
        <v>Master of Science Program in Business Information System</v>
      </c>
    </row>
    <row r="161" spans="1:4">
      <c r="A161" s="16" t="s">
        <v>3513</v>
      </c>
      <c r="B161" s="16" t="s">
        <v>3514</v>
      </c>
      <c r="C161" s="16" t="s">
        <v>3515</v>
      </c>
      <c r="D161" t="str">
        <f t="shared" si="4"/>
        <v>Master of Science Program in Chemistry</v>
      </c>
    </row>
    <row r="162" spans="1:4">
      <c r="A162" s="16" t="s">
        <v>3390</v>
      </c>
      <c r="B162" s="16" t="s">
        <v>3391</v>
      </c>
      <c r="C162" s="16" t="s">
        <v>3392</v>
      </c>
      <c r="D162" t="str">
        <f t="shared" ref="D162:D180" si="5">MID(B162,11,LEN(B162))</f>
        <v>Master of Science Program in Chemistry for Teachers</v>
      </c>
    </row>
    <row r="163" spans="1:4">
      <c r="A163" s="16" t="s">
        <v>3531</v>
      </c>
      <c r="B163" s="16" t="s">
        <v>3532</v>
      </c>
      <c r="C163" s="16" t="s">
        <v>3533</v>
      </c>
      <c r="D163" t="str">
        <f t="shared" si="5"/>
        <v>Master of Science Program in Computer Science</v>
      </c>
    </row>
    <row r="164" spans="1:4">
      <c r="A164" s="16" t="s">
        <v>3351</v>
      </c>
      <c r="B164" s="16" t="s">
        <v>3352</v>
      </c>
      <c r="C164" s="16" t="s">
        <v>3353</v>
      </c>
      <c r="D164" t="str">
        <f t="shared" si="5"/>
        <v>Master of Science Program in Didactic Mathematics</v>
      </c>
    </row>
    <row r="165" spans="1:4">
      <c r="A165" s="16" t="s">
        <v>3552</v>
      </c>
      <c r="B165" s="16" t="s">
        <v>3553</v>
      </c>
      <c r="C165" s="16" t="s">
        <v>3554</v>
      </c>
      <c r="D165" t="str">
        <f t="shared" si="5"/>
        <v>Master of Science Program in Energy Technology (International Program)</v>
      </c>
    </row>
    <row r="166" spans="1:4">
      <c r="A166" s="16" t="s">
        <v>3572</v>
      </c>
      <c r="B166" s="16" t="s">
        <v>3573</v>
      </c>
      <c r="C166" s="16" t="s">
        <v>3574</v>
      </c>
      <c r="D166" t="str">
        <f t="shared" si="5"/>
        <v>Master of Science Program in Environmental Technology (International Program)</v>
      </c>
    </row>
    <row r="167" spans="1:4">
      <c r="A167" s="16" t="s">
        <v>291</v>
      </c>
      <c r="B167" s="16" t="s">
        <v>3237</v>
      </c>
      <c r="C167" s="16" t="s">
        <v>292</v>
      </c>
      <c r="D167" t="str">
        <f t="shared" si="5"/>
        <v>Master of Science Program in Industrial Chemistry</v>
      </c>
    </row>
    <row r="168" spans="1:4">
      <c r="A168" s="16" t="s">
        <v>329</v>
      </c>
      <c r="B168" s="16" t="s">
        <v>3222</v>
      </c>
      <c r="C168" s="16" t="s">
        <v>330</v>
      </c>
      <c r="D168" t="str">
        <f t="shared" si="5"/>
        <v>Master of Science Program in Information Technology</v>
      </c>
    </row>
    <row r="169" spans="1:4">
      <c r="A169" s="16" t="s">
        <v>3321</v>
      </c>
      <c r="B169" s="16" t="s">
        <v>3322</v>
      </c>
      <c r="C169" s="16" t="s">
        <v>3323</v>
      </c>
      <c r="D169" t="str">
        <f t="shared" si="5"/>
        <v>Master of Science Program in Logistics Management</v>
      </c>
    </row>
    <row r="170" spans="1:4">
      <c r="A170" s="16" t="s">
        <v>3528</v>
      </c>
      <c r="B170" s="16" t="s">
        <v>3529</v>
      </c>
      <c r="C170" s="16" t="s">
        <v>3530</v>
      </c>
      <c r="D170" t="str">
        <f t="shared" si="5"/>
        <v>Master of Science Program in Management</v>
      </c>
    </row>
    <row r="171" spans="1:4">
      <c r="A171" s="16" t="s">
        <v>297</v>
      </c>
      <c r="B171" s="16" t="s">
        <v>3242</v>
      </c>
      <c r="C171" s="16" t="s">
        <v>298</v>
      </c>
      <c r="D171" t="str">
        <f t="shared" si="5"/>
        <v>Master of Science Program in Physics</v>
      </c>
    </row>
    <row r="172" spans="1:4">
      <c r="A172" s="16" t="s">
        <v>3402</v>
      </c>
      <c r="B172" s="16" t="s">
        <v>3403</v>
      </c>
      <c r="C172" s="16" t="s">
        <v>3404</v>
      </c>
      <c r="D172" t="str">
        <f t="shared" si="5"/>
        <v>Master of Science Program in Physics for Teachers</v>
      </c>
    </row>
    <row r="173" spans="1:4">
      <c r="A173" s="16" t="s">
        <v>317</v>
      </c>
      <c r="B173" s="16" t="s">
        <v>3571</v>
      </c>
      <c r="C173" s="16" t="s">
        <v>318</v>
      </c>
      <c r="D173" t="str">
        <f t="shared" si="5"/>
        <v>Master of science Program in Postharvest Technology (International Program)</v>
      </c>
    </row>
    <row r="174" spans="1:4">
      <c r="A174" s="16" t="s">
        <v>3429</v>
      </c>
      <c r="B174" s="16" t="s">
        <v>3430</v>
      </c>
      <c r="C174" s="16" t="s">
        <v>3431</v>
      </c>
      <c r="D174" t="str">
        <f t="shared" si="5"/>
        <v>Master of Science Program in Printing and Packaging Technology</v>
      </c>
    </row>
    <row r="175" spans="1:4">
      <c r="A175" s="16" t="s">
        <v>3309</v>
      </c>
      <c r="B175" s="16" t="s">
        <v>3310</v>
      </c>
      <c r="C175" s="16" t="s">
        <v>3311</v>
      </c>
      <c r="D175" t="str">
        <f t="shared" si="5"/>
        <v>Master of Science Program in Project Management</v>
      </c>
    </row>
    <row r="176" spans="1:4">
      <c r="A176" s="16" t="s">
        <v>3375</v>
      </c>
      <c r="B176" s="16" t="s">
        <v>3376</v>
      </c>
      <c r="C176" s="16" t="s">
        <v>3377</v>
      </c>
      <c r="D176" t="str">
        <f t="shared" si="5"/>
        <v>Master of Science Program in Science and Technology</v>
      </c>
    </row>
    <row r="177" spans="1:4">
      <c r="A177" s="16" t="s">
        <v>3348</v>
      </c>
      <c r="B177" s="16" t="s">
        <v>3349</v>
      </c>
      <c r="C177" s="16" t="s">
        <v>3350</v>
      </c>
      <c r="D177" t="str">
        <f t="shared" si="5"/>
        <v>Master of Science Program in Software Engineering</v>
      </c>
    </row>
    <row r="178" spans="1:4">
      <c r="A178" s="16" t="s">
        <v>3312</v>
      </c>
      <c r="B178" s="16" t="s">
        <v>3313</v>
      </c>
      <c r="C178" s="16" t="s">
        <v>3314</v>
      </c>
      <c r="D178" t="str">
        <f t="shared" si="5"/>
        <v>Master of Science Program in Technology and Innovation Management</v>
      </c>
    </row>
    <row r="179" spans="1:4">
      <c r="A179" s="16" t="s">
        <v>3387</v>
      </c>
      <c r="B179" s="16" t="s">
        <v>3388</v>
      </c>
      <c r="C179" s="16" t="s">
        <v>3389</v>
      </c>
      <c r="D179" t="str">
        <f t="shared" si="5"/>
        <v>Master of Science Program in Technopreneurship</v>
      </c>
    </row>
    <row r="180" spans="1:4">
      <c r="A180" s="16" t="s">
        <v>331</v>
      </c>
      <c r="B180" s="16" t="s">
        <v>3224</v>
      </c>
      <c r="C180" s="16" t="s">
        <v>332</v>
      </c>
      <c r="D180" t="str">
        <f t="shared" si="5"/>
        <v>Master of Science/Master of Engineering/Master of Arts Program in Natural Resource Management</v>
      </c>
    </row>
    <row r="181" spans="1:4">
      <c r="A181" s="16" t="s">
        <v>28</v>
      </c>
      <c r="B181" s="16" t="s">
        <v>28</v>
      </c>
      <c r="C181" s="16" t="s">
        <v>28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B1" workbookViewId="0">
      <selection activeCell="D1" sqref="D1:D2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140625" bestFit="1" customWidth="1"/>
  </cols>
  <sheetData>
    <row r="1" spans="1:4">
      <c r="A1" s="17" t="s">
        <v>214</v>
      </c>
      <c r="B1" s="17" t="s">
        <v>215</v>
      </c>
      <c r="C1" s="17" t="s">
        <v>216</v>
      </c>
      <c r="D1" s="18" t="s">
        <v>3591</v>
      </c>
    </row>
    <row r="2" spans="1:4">
      <c r="A2" s="16">
        <v>10903004</v>
      </c>
      <c r="B2" s="16" t="s">
        <v>2491</v>
      </c>
      <c r="C2" s="16" t="s">
        <v>400</v>
      </c>
      <c r="D2" t="str">
        <f t="shared" ref="D2:D33" si="0">MID(B2,11,LEN(B2))</f>
        <v xml:space="preserve"> Applied Computer Science</v>
      </c>
    </row>
    <row r="3" spans="1:4">
      <c r="A3" s="16">
        <v>10808012</v>
      </c>
      <c r="B3" s="16" t="s">
        <v>2492</v>
      </c>
      <c r="C3" s="16" t="s">
        <v>392</v>
      </c>
      <c r="D3" t="str">
        <f t="shared" si="0"/>
        <v xml:space="preserve"> Applied Computer Science-Multimedia</v>
      </c>
    </row>
    <row r="4" spans="1:4">
      <c r="A4" s="16">
        <v>11406002</v>
      </c>
      <c r="B4" s="16" t="s">
        <v>2493</v>
      </c>
      <c r="C4" s="16" t="s">
        <v>417</v>
      </c>
      <c r="D4" t="str">
        <f t="shared" si="0"/>
        <v xml:space="preserve"> APPLIED LINGUISTICS</v>
      </c>
    </row>
    <row r="5" spans="1:4">
      <c r="A5" s="16">
        <v>11406004</v>
      </c>
      <c r="B5" s="16" t="s">
        <v>2494</v>
      </c>
      <c r="C5" s="16" t="s">
        <v>476</v>
      </c>
      <c r="D5" t="str">
        <f t="shared" si="0"/>
        <v xml:space="preserve"> Applied Linguistics for English Language Tecaching</v>
      </c>
    </row>
    <row r="6" spans="1:4">
      <c r="A6" s="16">
        <v>10903006</v>
      </c>
      <c r="B6" s="16" t="s">
        <v>2495</v>
      </c>
      <c r="C6" s="16" t="s">
        <v>452</v>
      </c>
      <c r="D6" t="str">
        <f t="shared" si="0"/>
        <v xml:space="preserve"> Applied Mathematics</v>
      </c>
    </row>
    <row r="7" spans="1:4">
      <c r="A7" s="16">
        <v>10905016</v>
      </c>
      <c r="B7" s="16" t="s">
        <v>2496</v>
      </c>
      <c r="C7" s="16" t="s">
        <v>457</v>
      </c>
      <c r="D7" t="str">
        <f t="shared" si="0"/>
        <v xml:space="preserve"> Applied Microbiology</v>
      </c>
    </row>
    <row r="8" spans="1:4">
      <c r="A8" s="16">
        <v>10902012</v>
      </c>
      <c r="B8" s="16" t="s">
        <v>2497</v>
      </c>
      <c r="C8" s="16" t="s">
        <v>451</v>
      </c>
      <c r="D8" t="str">
        <f t="shared" si="0"/>
        <v xml:space="preserve"> Applied Physics</v>
      </c>
    </row>
    <row r="9" spans="1:4">
      <c r="A9" s="16">
        <v>10903005</v>
      </c>
      <c r="B9" s="16" t="s">
        <v>2498</v>
      </c>
      <c r="C9" s="16" t="s">
        <v>401</v>
      </c>
      <c r="D9" t="str">
        <f t="shared" si="0"/>
        <v xml:space="preserve"> Applied Statistics</v>
      </c>
    </row>
    <row r="10" spans="1:4">
      <c r="A10" s="16">
        <v>10700001</v>
      </c>
      <c r="B10" s="16" t="s">
        <v>2499</v>
      </c>
      <c r="C10" s="16" t="s">
        <v>427</v>
      </c>
      <c r="D10" t="str">
        <f t="shared" si="0"/>
        <v xml:space="preserve"> Aquaculture Engineering</v>
      </c>
    </row>
    <row r="11" spans="1:4">
      <c r="A11" s="16">
        <v>13604034</v>
      </c>
      <c r="B11" s="16" t="s">
        <v>2500</v>
      </c>
      <c r="C11" s="16" t="s">
        <v>427</v>
      </c>
      <c r="D11" t="str">
        <f t="shared" si="0"/>
        <v xml:space="preserve"> Aquaculture Engineering</v>
      </c>
    </row>
    <row r="12" spans="1:4">
      <c r="A12" s="16">
        <v>11200003</v>
      </c>
      <c r="B12" s="16" t="s">
        <v>2501</v>
      </c>
      <c r="C12" s="16" t="s">
        <v>467</v>
      </c>
      <c r="D12" t="str">
        <f t="shared" si="0"/>
        <v xml:space="preserve"> Architecture</v>
      </c>
    </row>
    <row r="13" spans="1:4">
      <c r="A13" s="16">
        <v>10708026</v>
      </c>
      <c r="B13" s="16" t="s">
        <v>2502</v>
      </c>
      <c r="C13" s="16" t="s">
        <v>437</v>
      </c>
      <c r="D13" t="str">
        <f t="shared" si="0"/>
        <v xml:space="preserve"> Automation Engineering</v>
      </c>
    </row>
    <row r="14" spans="1:4">
      <c r="A14" s="16">
        <v>10702003</v>
      </c>
      <c r="B14" s="16" t="s">
        <v>2503</v>
      </c>
      <c r="C14" s="16" t="s">
        <v>359</v>
      </c>
      <c r="D14" t="str">
        <f t="shared" si="0"/>
        <v xml:space="preserve"> Automotive Engineering</v>
      </c>
    </row>
    <row r="15" spans="1:4">
      <c r="A15" s="16">
        <v>11103004</v>
      </c>
      <c r="B15" s="16" t="s">
        <v>2504</v>
      </c>
      <c r="C15" s="16" t="s">
        <v>462</v>
      </c>
      <c r="D15" t="str">
        <f t="shared" si="0"/>
        <v xml:space="preserve"> Biochemical Technology</v>
      </c>
    </row>
    <row r="16" spans="1:4">
      <c r="A16" s="16">
        <v>11100001</v>
      </c>
      <c r="B16" s="16" t="s">
        <v>2505</v>
      </c>
      <c r="C16" s="16" t="s">
        <v>459</v>
      </c>
      <c r="D16" t="str">
        <f t="shared" si="0"/>
        <v xml:space="preserve"> Bioinformatics</v>
      </c>
    </row>
    <row r="17" spans="1:4">
      <c r="A17" s="16">
        <v>10700002</v>
      </c>
      <c r="B17" s="16" t="s">
        <v>2506</v>
      </c>
      <c r="C17" s="16" t="s">
        <v>428</v>
      </c>
      <c r="D17" t="str">
        <f t="shared" si="0"/>
        <v xml:space="preserve"> Biological Engineering</v>
      </c>
    </row>
    <row r="18" spans="1:4">
      <c r="A18" s="16">
        <v>13603033</v>
      </c>
      <c r="B18" s="16" t="s">
        <v>2507</v>
      </c>
      <c r="C18" s="16" t="s">
        <v>428</v>
      </c>
      <c r="D18" t="str">
        <f t="shared" si="0"/>
        <v xml:space="preserve"> Biological Engineering</v>
      </c>
    </row>
    <row r="19" spans="1:4">
      <c r="A19" s="16">
        <v>10905017</v>
      </c>
      <c r="B19" s="16" t="s">
        <v>2508</v>
      </c>
      <c r="C19" s="16" t="s">
        <v>458</v>
      </c>
      <c r="D19" t="str">
        <f t="shared" si="0"/>
        <v xml:space="preserve"> Biosciences</v>
      </c>
    </row>
    <row r="20" spans="1:4">
      <c r="A20" s="16">
        <v>11104001</v>
      </c>
      <c r="B20" s="16" t="s">
        <v>2509</v>
      </c>
      <c r="C20" s="16" t="s">
        <v>463</v>
      </c>
      <c r="D20" t="str">
        <f t="shared" si="0"/>
        <v xml:space="preserve"> Biotechnology</v>
      </c>
    </row>
    <row r="21" spans="1:4">
      <c r="A21" s="16">
        <v>11105001</v>
      </c>
      <c r="B21" s="16" t="s">
        <v>2510</v>
      </c>
      <c r="C21" s="16" t="s">
        <v>463</v>
      </c>
      <c r="D21" t="str">
        <f t="shared" si="0"/>
        <v xml:space="preserve"> Biotechnology</v>
      </c>
    </row>
    <row r="22" spans="1:4">
      <c r="A22" s="16">
        <v>11200010</v>
      </c>
      <c r="B22" s="16" t="s">
        <v>2511</v>
      </c>
      <c r="C22" s="16" t="s">
        <v>473</v>
      </c>
      <c r="D22" t="str">
        <f t="shared" si="0"/>
        <v xml:space="preserve"> Building Technology</v>
      </c>
    </row>
    <row r="23" spans="1:4">
      <c r="A23" s="16">
        <v>10706001</v>
      </c>
      <c r="B23" s="16" t="s">
        <v>2512</v>
      </c>
      <c r="C23" s="16" t="s">
        <v>372</v>
      </c>
      <c r="D23" t="str">
        <f t="shared" si="0"/>
        <v xml:space="preserve"> Chemical Engineering</v>
      </c>
    </row>
    <row r="24" spans="1:4">
      <c r="A24" s="16">
        <v>10706006</v>
      </c>
      <c r="B24" s="16" t="s">
        <v>2513</v>
      </c>
      <c r="C24" s="16" t="s">
        <v>373</v>
      </c>
      <c r="D24" t="str">
        <f t="shared" si="0"/>
        <v xml:space="preserve"> Chemistry</v>
      </c>
    </row>
    <row r="25" spans="1:4">
      <c r="A25" s="16">
        <v>10902006</v>
      </c>
      <c r="B25" s="16" t="s">
        <v>2514</v>
      </c>
      <c r="C25" s="16" t="s">
        <v>373</v>
      </c>
      <c r="D25" t="str">
        <f t="shared" si="0"/>
        <v xml:space="preserve"> Chemistry</v>
      </c>
    </row>
    <row r="26" spans="1:4">
      <c r="A26" s="16">
        <v>10904006</v>
      </c>
      <c r="B26" s="16" t="s">
        <v>2515</v>
      </c>
      <c r="C26" s="16" t="s">
        <v>373</v>
      </c>
      <c r="D26" t="str">
        <f t="shared" si="0"/>
        <v xml:space="preserve"> Chemistry</v>
      </c>
    </row>
    <row r="27" spans="1:4">
      <c r="A27" s="16">
        <v>10904008</v>
      </c>
      <c r="B27" s="16" t="s">
        <v>2516</v>
      </c>
      <c r="C27" s="16" t="s">
        <v>454</v>
      </c>
      <c r="D27" t="str">
        <f t="shared" si="0"/>
        <v xml:space="preserve"> Chemistry for Teachers</v>
      </c>
    </row>
    <row r="28" spans="1:4">
      <c r="A28" s="16">
        <v>10704005</v>
      </c>
      <c r="B28" s="16" t="s">
        <v>2517</v>
      </c>
      <c r="C28" s="16" t="s">
        <v>367</v>
      </c>
      <c r="D28" t="str">
        <f t="shared" si="0"/>
        <v xml:space="preserve"> Civil Engineering</v>
      </c>
    </row>
    <row r="29" spans="1:4">
      <c r="A29" s="16">
        <v>10805003</v>
      </c>
      <c r="B29" s="16" t="s">
        <v>2518</v>
      </c>
      <c r="C29" s="16" t="s">
        <v>367</v>
      </c>
      <c r="D29" t="str">
        <f t="shared" si="0"/>
        <v xml:space="preserve"> Civil Engineering</v>
      </c>
    </row>
    <row r="30" spans="1:4">
      <c r="A30" s="16">
        <v>10704010</v>
      </c>
      <c r="B30" s="16" t="s">
        <v>2519</v>
      </c>
      <c r="C30" s="16" t="s">
        <v>368</v>
      </c>
      <c r="D30" t="str">
        <f t="shared" si="0"/>
        <v xml:space="preserve"> Civil Engineering Technology</v>
      </c>
    </row>
    <row r="31" spans="1:4">
      <c r="A31" s="16">
        <v>11200004</v>
      </c>
      <c r="B31" s="16" t="s">
        <v>2520</v>
      </c>
      <c r="C31" s="16" t="s">
        <v>468</v>
      </c>
      <c r="D31" t="str">
        <f t="shared" si="0"/>
        <v xml:space="preserve"> Communication Design </v>
      </c>
    </row>
    <row r="32" spans="1:4">
      <c r="A32" s="16">
        <v>10808011</v>
      </c>
      <c r="B32" s="16" t="s">
        <v>2521</v>
      </c>
      <c r="C32" s="16" t="s">
        <v>391</v>
      </c>
      <c r="D32" t="str">
        <f t="shared" si="0"/>
        <v xml:space="preserve"> Computer and Information Technology</v>
      </c>
    </row>
    <row r="33" spans="1:4">
      <c r="A33" s="16">
        <v>10712018</v>
      </c>
      <c r="B33" s="16" t="s">
        <v>2522</v>
      </c>
      <c r="C33" s="16" t="s">
        <v>384</v>
      </c>
      <c r="D33" t="str">
        <f t="shared" si="0"/>
        <v xml:space="preserve"> Computer Engineering</v>
      </c>
    </row>
    <row r="34" spans="1:4">
      <c r="A34" s="16">
        <v>10712002</v>
      </c>
      <c r="B34" s="16" t="s">
        <v>2523</v>
      </c>
      <c r="C34" s="16" t="s">
        <v>383</v>
      </c>
      <c r="D34" t="str">
        <f t="shared" ref="D34:D65" si="1">MID(B34,11,LEN(B34))</f>
        <v xml:space="preserve"> Computer Science</v>
      </c>
    </row>
    <row r="35" spans="1:4">
      <c r="A35" s="16">
        <v>11300002</v>
      </c>
      <c r="B35" s="16" t="s">
        <v>2524</v>
      </c>
      <c r="C35" s="16" t="s">
        <v>383</v>
      </c>
      <c r="D35" t="str">
        <f t="shared" si="1"/>
        <v xml:space="preserve"> Computer Science</v>
      </c>
    </row>
    <row r="36" spans="1:4">
      <c r="A36" s="16">
        <v>10704012</v>
      </c>
      <c r="B36" s="16" t="s">
        <v>2525</v>
      </c>
      <c r="C36" s="16" t="s">
        <v>433</v>
      </c>
      <c r="D36" t="str">
        <f t="shared" si="1"/>
        <v xml:space="preserve"> Construction Engineering and Management</v>
      </c>
    </row>
    <row r="37" spans="1:4">
      <c r="A37" s="16">
        <v>10705020</v>
      </c>
      <c r="B37" s="16" t="s">
        <v>2526</v>
      </c>
      <c r="C37" s="16" t="s">
        <v>370</v>
      </c>
      <c r="D37" t="str">
        <f t="shared" si="1"/>
        <v xml:space="preserve"> Control System and Instrumentation Engineering</v>
      </c>
    </row>
    <row r="38" spans="1:4">
      <c r="A38" s="16">
        <v>10708020</v>
      </c>
      <c r="B38" s="16" t="s">
        <v>2527</v>
      </c>
      <c r="C38" s="16" t="s">
        <v>370</v>
      </c>
      <c r="D38" t="str">
        <f t="shared" si="1"/>
        <v xml:space="preserve"> Control System and Instrumentation Engineering</v>
      </c>
    </row>
    <row r="39" spans="1:4">
      <c r="A39" s="16">
        <v>13400002</v>
      </c>
      <c r="B39" s="16" t="s">
        <v>2528</v>
      </c>
      <c r="C39" s="16" t="s">
        <v>483</v>
      </c>
      <c r="D39" t="str">
        <f t="shared" si="1"/>
        <v xml:space="preserve"> Development of Industrial Competitiveness</v>
      </c>
    </row>
    <row r="40" spans="1:4">
      <c r="A40" s="16">
        <v>10903003</v>
      </c>
      <c r="B40" s="16" t="s">
        <v>2529</v>
      </c>
      <c r="C40" s="16" t="s">
        <v>399</v>
      </c>
      <c r="D40" t="str">
        <f t="shared" si="1"/>
        <v xml:space="preserve"> Didactic Mathematics</v>
      </c>
    </row>
    <row r="41" spans="1:4">
      <c r="A41" s="16">
        <v>10802007</v>
      </c>
      <c r="B41" s="16" t="s">
        <v>2530</v>
      </c>
      <c r="C41" s="16" t="s">
        <v>388</v>
      </c>
      <c r="D41" t="str">
        <f t="shared" si="1"/>
        <v xml:space="preserve"> Educational Technology and Mass Communication</v>
      </c>
    </row>
    <row r="42" spans="1:4">
      <c r="A42" s="16">
        <v>10712023</v>
      </c>
      <c r="B42" s="16" t="s">
        <v>2531</v>
      </c>
      <c r="C42" s="16" t="s">
        <v>442</v>
      </c>
      <c r="D42" t="str">
        <f t="shared" si="1"/>
        <v xml:space="preserve"> Electrical and Computer Engineering</v>
      </c>
    </row>
    <row r="43" spans="1:4">
      <c r="A43" s="16">
        <v>10711026</v>
      </c>
      <c r="B43" s="16" t="s">
        <v>2532</v>
      </c>
      <c r="C43" s="16" t="s">
        <v>382</v>
      </c>
      <c r="D43" t="str">
        <f t="shared" si="1"/>
        <v xml:space="preserve"> Electrical and Information Engineering Technology</v>
      </c>
    </row>
    <row r="44" spans="1:4">
      <c r="A44" s="16">
        <v>10711025</v>
      </c>
      <c r="B44" s="16" t="s">
        <v>2533</v>
      </c>
      <c r="C44" s="16" t="s">
        <v>441</v>
      </c>
      <c r="D44" t="str">
        <f t="shared" si="1"/>
        <v xml:space="preserve"> Electrical Communication and Electronic Engineering</v>
      </c>
    </row>
    <row r="45" spans="1:4">
      <c r="A45" s="16">
        <v>10705004</v>
      </c>
      <c r="B45" s="16" t="s">
        <v>2534</v>
      </c>
      <c r="C45" s="16" t="s">
        <v>369</v>
      </c>
      <c r="D45" t="str">
        <f t="shared" si="1"/>
        <v xml:space="preserve"> Electrical Engineering</v>
      </c>
    </row>
    <row r="46" spans="1:4">
      <c r="A46" s="16">
        <v>10804002</v>
      </c>
      <c r="B46" s="16" t="s">
        <v>2535</v>
      </c>
      <c r="C46" s="16" t="s">
        <v>369</v>
      </c>
      <c r="D46" t="str">
        <f t="shared" si="1"/>
        <v xml:space="preserve"> Electrical Engineering</v>
      </c>
    </row>
    <row r="47" spans="1:4">
      <c r="A47" s="16">
        <v>11300003</v>
      </c>
      <c r="B47" s="16" t="s">
        <v>2536</v>
      </c>
      <c r="C47" s="16" t="s">
        <v>412</v>
      </c>
      <c r="D47" t="str">
        <f t="shared" si="1"/>
        <v xml:space="preserve"> Electronic Business</v>
      </c>
    </row>
    <row r="48" spans="1:4">
      <c r="A48" s="16">
        <v>11300007</v>
      </c>
      <c r="B48" s="16" t="s">
        <v>2537</v>
      </c>
      <c r="C48" s="16" t="s">
        <v>474</v>
      </c>
      <c r="D48" t="str">
        <f t="shared" si="1"/>
        <v xml:space="preserve"> Electronic Businness</v>
      </c>
    </row>
    <row r="49" spans="1:4">
      <c r="A49" s="16">
        <v>10705023</v>
      </c>
      <c r="B49" s="16" t="s">
        <v>2538</v>
      </c>
      <c r="C49" s="16" t="s">
        <v>371</v>
      </c>
      <c r="D49" t="str">
        <f t="shared" si="1"/>
        <v xml:space="preserve"> Electronics and Telecommunication Engineering</v>
      </c>
    </row>
    <row r="50" spans="1:4">
      <c r="A50" s="16">
        <v>10708023</v>
      </c>
      <c r="B50" s="16" t="s">
        <v>2539</v>
      </c>
      <c r="C50" s="16" t="s">
        <v>371</v>
      </c>
      <c r="D50" t="str">
        <f t="shared" si="1"/>
        <v xml:space="preserve"> Electronics and Telecommunication Engineering</v>
      </c>
    </row>
    <row r="51" spans="1:4">
      <c r="A51" s="16">
        <v>10711023</v>
      </c>
      <c r="B51" s="16" t="s">
        <v>2540</v>
      </c>
      <c r="C51" s="16" t="s">
        <v>371</v>
      </c>
      <c r="D51" t="str">
        <f t="shared" si="1"/>
        <v xml:space="preserve"> Electronics and Telecommunication Engineering</v>
      </c>
    </row>
    <row r="52" spans="1:4">
      <c r="A52" s="16">
        <v>11003007</v>
      </c>
      <c r="B52" s="16" t="s">
        <v>2541</v>
      </c>
      <c r="C52" s="16" t="s">
        <v>407</v>
      </c>
      <c r="D52" t="str">
        <f t="shared" si="1"/>
        <v xml:space="preserve"> Energy Management</v>
      </c>
    </row>
    <row r="53" spans="1:4">
      <c r="A53" s="16">
        <v>11003002</v>
      </c>
      <c r="B53" s="16" t="s">
        <v>2542</v>
      </c>
      <c r="C53" s="16" t="s">
        <v>405</v>
      </c>
      <c r="D53" t="str">
        <f t="shared" si="1"/>
        <v xml:space="preserve"> Energy Management Technology</v>
      </c>
    </row>
    <row r="54" spans="1:4">
      <c r="A54" s="16">
        <v>11002001</v>
      </c>
      <c r="B54" s="16" t="s">
        <v>2543</v>
      </c>
      <c r="C54" s="16" t="s">
        <v>404</v>
      </c>
      <c r="D54" t="str">
        <f t="shared" si="1"/>
        <v xml:space="preserve"> Energy Technology</v>
      </c>
    </row>
    <row r="55" spans="1:4">
      <c r="A55" s="16">
        <v>11003001</v>
      </c>
      <c r="B55" s="16" t="s">
        <v>2544</v>
      </c>
      <c r="C55" s="16" t="s">
        <v>404</v>
      </c>
      <c r="D55" t="str">
        <f t="shared" si="1"/>
        <v xml:space="preserve"> Energy Technology</v>
      </c>
    </row>
    <row r="56" spans="1:4">
      <c r="A56" s="16">
        <v>11005001</v>
      </c>
      <c r="B56" s="16" t="s">
        <v>2545</v>
      </c>
      <c r="C56" s="16" t="s">
        <v>404</v>
      </c>
      <c r="D56" t="str">
        <f t="shared" si="1"/>
        <v xml:space="preserve"> Energy Technology</v>
      </c>
    </row>
    <row r="57" spans="1:4">
      <c r="A57" s="16">
        <v>13000001</v>
      </c>
      <c r="B57" s="16" t="s">
        <v>2546</v>
      </c>
      <c r="C57" s="16" t="s">
        <v>404</v>
      </c>
      <c r="D57" t="str">
        <f t="shared" si="1"/>
        <v xml:space="preserve"> Energy Technology</v>
      </c>
    </row>
    <row r="58" spans="1:4">
      <c r="A58" s="16">
        <v>13000003</v>
      </c>
      <c r="B58" s="16" t="s">
        <v>2547</v>
      </c>
      <c r="C58" s="16" t="s">
        <v>477</v>
      </c>
      <c r="D58" t="str">
        <f t="shared" si="1"/>
        <v xml:space="preserve"> Energy Technology and Management</v>
      </c>
    </row>
    <row r="59" spans="1:4">
      <c r="A59" s="16">
        <v>10700003</v>
      </c>
      <c r="B59" s="16" t="s">
        <v>2548</v>
      </c>
      <c r="C59" s="16" t="s">
        <v>357</v>
      </c>
      <c r="D59" t="str">
        <f t="shared" si="1"/>
        <v xml:space="preserve"> Engineering</v>
      </c>
    </row>
    <row r="60" spans="1:4">
      <c r="A60" s="16">
        <v>11406001</v>
      </c>
      <c r="B60" s="16" t="s">
        <v>2549</v>
      </c>
      <c r="C60" s="16" t="s">
        <v>416</v>
      </c>
      <c r="D60" t="str">
        <f t="shared" si="1"/>
        <v xml:space="preserve"> English for Professional and Internatonal Communic</v>
      </c>
    </row>
    <row r="61" spans="1:4">
      <c r="A61" s="16">
        <v>13100006</v>
      </c>
      <c r="B61" s="16" t="s">
        <v>2550</v>
      </c>
      <c r="C61" s="16" t="s">
        <v>425</v>
      </c>
      <c r="D61" t="str">
        <f t="shared" si="1"/>
        <v xml:space="preserve"> Entrepreneurship Management</v>
      </c>
    </row>
    <row r="62" spans="1:4">
      <c r="A62" s="16">
        <v>10710022</v>
      </c>
      <c r="B62" s="16" t="s">
        <v>2551</v>
      </c>
      <c r="C62" s="16" t="s">
        <v>380</v>
      </c>
      <c r="D62" t="str">
        <f t="shared" si="1"/>
        <v xml:space="preserve"> Environmental Engineering</v>
      </c>
    </row>
    <row r="63" spans="1:4">
      <c r="A63" s="16">
        <v>10712022</v>
      </c>
      <c r="B63" s="16" t="s">
        <v>2552</v>
      </c>
      <c r="C63" s="16" t="s">
        <v>380</v>
      </c>
      <c r="D63" t="str">
        <f t="shared" si="1"/>
        <v xml:space="preserve"> Environmental Engineering</v>
      </c>
    </row>
    <row r="64" spans="1:4">
      <c r="A64" s="16">
        <v>11404004</v>
      </c>
      <c r="B64" s="16" t="s">
        <v>2553</v>
      </c>
      <c r="C64" s="16" t="s">
        <v>415</v>
      </c>
      <c r="D64" t="str">
        <f t="shared" si="1"/>
        <v xml:space="preserve"> Environmental Social Sciences</v>
      </c>
    </row>
    <row r="65" spans="1:4">
      <c r="A65" s="16">
        <v>11003005</v>
      </c>
      <c r="B65" s="16" t="s">
        <v>2554</v>
      </c>
      <c r="C65" s="16" t="s">
        <v>406</v>
      </c>
      <c r="D65" t="str">
        <f t="shared" si="1"/>
        <v xml:space="preserve"> Environmental Technology</v>
      </c>
    </row>
    <row r="66" spans="1:4">
      <c r="A66" s="16">
        <v>11005005</v>
      </c>
      <c r="B66" s="16" t="s">
        <v>2555</v>
      </c>
      <c r="C66" s="16" t="s">
        <v>406</v>
      </c>
      <c r="D66" t="str">
        <f t="shared" ref="D66:D97" si="2">MID(B66,11,LEN(B66))</f>
        <v xml:space="preserve"> Environmental Technology</v>
      </c>
    </row>
    <row r="67" spans="1:4">
      <c r="A67" s="16">
        <v>13000002</v>
      </c>
      <c r="B67" s="16" t="s">
        <v>2556</v>
      </c>
      <c r="C67" s="16" t="s">
        <v>406</v>
      </c>
      <c r="D67" t="str">
        <f t="shared" si="2"/>
        <v xml:space="preserve"> Environmental Technology</v>
      </c>
    </row>
    <row r="68" spans="1:4">
      <c r="A68" s="16">
        <v>13000004</v>
      </c>
      <c r="B68" s="16" t="s">
        <v>2557</v>
      </c>
      <c r="C68" s="16" t="s">
        <v>478</v>
      </c>
      <c r="D68" t="str">
        <f t="shared" si="2"/>
        <v xml:space="preserve"> Environmental Technology and Management</v>
      </c>
    </row>
    <row r="69" spans="1:4">
      <c r="A69" s="16">
        <v>10707032</v>
      </c>
      <c r="B69" s="16" t="s">
        <v>2558</v>
      </c>
      <c r="C69" s="16" t="s">
        <v>374</v>
      </c>
      <c r="D69" t="str">
        <f t="shared" si="2"/>
        <v xml:space="preserve"> Food Engineering</v>
      </c>
    </row>
    <row r="70" spans="1:4">
      <c r="A70" s="16">
        <v>10905015</v>
      </c>
      <c r="B70" s="16" t="s">
        <v>2559</v>
      </c>
      <c r="C70" s="16" t="s">
        <v>456</v>
      </c>
      <c r="D70" t="str">
        <f t="shared" si="2"/>
        <v xml:space="preserve"> Food Science and Technology</v>
      </c>
    </row>
    <row r="71" spans="1:4">
      <c r="A71" s="16">
        <v>10704014</v>
      </c>
      <c r="B71" s="16" t="s">
        <v>2560</v>
      </c>
      <c r="C71" s="16" t="s">
        <v>435</v>
      </c>
      <c r="D71" t="str">
        <f t="shared" si="2"/>
        <v xml:space="preserve"> Geotechnical Engineering</v>
      </c>
    </row>
    <row r="72" spans="1:4">
      <c r="A72" s="16">
        <v>13100001</v>
      </c>
      <c r="B72" s="16" t="s">
        <v>2561</v>
      </c>
      <c r="C72" s="16" t="s">
        <v>420</v>
      </c>
      <c r="D72" t="str">
        <f t="shared" si="2"/>
        <v xml:space="preserve"> GMI</v>
      </c>
    </row>
    <row r="73" spans="1:4">
      <c r="A73" s="16">
        <v>10703022</v>
      </c>
      <c r="B73" s="16" t="s">
        <v>2562</v>
      </c>
      <c r="C73" s="16" t="s">
        <v>366</v>
      </c>
      <c r="D73" t="str">
        <f t="shared" si="2"/>
        <v xml:space="preserve"> Industrial and Manufacturing Systems Engineering</v>
      </c>
    </row>
    <row r="74" spans="1:4">
      <c r="A74" s="16">
        <v>10904007</v>
      </c>
      <c r="B74" s="16" t="s">
        <v>2563</v>
      </c>
      <c r="C74" s="16" t="s">
        <v>453</v>
      </c>
      <c r="D74" t="str">
        <f t="shared" si="2"/>
        <v xml:space="preserve"> Industrial Chemistry</v>
      </c>
    </row>
    <row r="75" spans="1:4">
      <c r="A75" s="16">
        <v>11200009</v>
      </c>
      <c r="B75" s="16" t="s">
        <v>2564</v>
      </c>
      <c r="C75" s="16" t="s">
        <v>472</v>
      </c>
      <c r="D75" t="str">
        <f t="shared" si="2"/>
        <v xml:space="preserve"> Industrial Design</v>
      </c>
    </row>
    <row r="76" spans="1:4">
      <c r="A76" s="16">
        <v>11200008</v>
      </c>
      <c r="B76" s="16" t="s">
        <v>2565</v>
      </c>
      <c r="C76" s="16" t="s">
        <v>471</v>
      </c>
      <c r="D76" t="str">
        <f t="shared" si="2"/>
        <v xml:space="preserve"> Industrial Design(International Program)</v>
      </c>
    </row>
    <row r="77" spans="1:4">
      <c r="A77" s="16">
        <v>10708025</v>
      </c>
      <c r="B77" s="16" t="s">
        <v>2566</v>
      </c>
      <c r="C77" s="16" t="s">
        <v>436</v>
      </c>
      <c r="D77" t="str">
        <f t="shared" si="2"/>
        <v xml:space="preserve"> Industrial Metrology</v>
      </c>
    </row>
    <row r="78" spans="1:4">
      <c r="A78" s="16">
        <v>11300001</v>
      </c>
      <c r="B78" s="16" t="s">
        <v>2567</v>
      </c>
      <c r="C78" s="16" t="s">
        <v>411</v>
      </c>
      <c r="D78" t="str">
        <f t="shared" si="2"/>
        <v xml:space="preserve"> Information Technology</v>
      </c>
    </row>
    <row r="79" spans="1:4">
      <c r="A79" s="16">
        <v>10708024</v>
      </c>
      <c r="B79" s="16" t="s">
        <v>2568</v>
      </c>
      <c r="C79" s="16" t="s">
        <v>370</v>
      </c>
      <c r="D79" t="str">
        <f t="shared" si="2"/>
        <v xml:space="preserve"> Instrumentation and Control</v>
      </c>
    </row>
    <row r="80" spans="1:4">
      <c r="A80" s="16">
        <v>10709004</v>
      </c>
      <c r="B80" s="16" t="s">
        <v>2569</v>
      </c>
      <c r="C80" s="16" t="s">
        <v>375</v>
      </c>
      <c r="D80" t="str">
        <f t="shared" si="2"/>
        <v xml:space="preserve"> Integrated Product Design and Manufacturing</v>
      </c>
    </row>
    <row r="81" spans="1:4">
      <c r="A81" s="16">
        <v>11004004</v>
      </c>
      <c r="B81" s="16" t="s">
        <v>2570</v>
      </c>
      <c r="C81" s="16" t="s">
        <v>375</v>
      </c>
      <c r="D81" t="str">
        <f t="shared" si="2"/>
        <v xml:space="preserve"> Integrated Product Design and Manufacturing</v>
      </c>
    </row>
    <row r="82" spans="1:4">
      <c r="A82" s="16">
        <v>11200002</v>
      </c>
      <c r="B82" s="16" t="s">
        <v>2571</v>
      </c>
      <c r="C82" s="16" t="s">
        <v>466</v>
      </c>
      <c r="D82" t="str">
        <f t="shared" si="2"/>
        <v xml:space="preserve"> Interior Architecture</v>
      </c>
    </row>
    <row r="83" spans="1:4">
      <c r="A83" s="16">
        <v>10800018</v>
      </c>
      <c r="B83" s="16" t="s">
        <v>2572</v>
      </c>
      <c r="C83" s="16" t="s">
        <v>443</v>
      </c>
      <c r="D83" t="str">
        <f t="shared" si="2"/>
        <v xml:space="preserve"> Learning Innovation and Technology</v>
      </c>
    </row>
    <row r="84" spans="1:4">
      <c r="A84" s="16">
        <v>10802020</v>
      </c>
      <c r="B84" s="16" t="s">
        <v>2573</v>
      </c>
      <c r="C84" s="16" t="s">
        <v>445</v>
      </c>
      <c r="D84" t="str">
        <f t="shared" si="2"/>
        <v xml:space="preserve"> Learning Technology and Mass Communication</v>
      </c>
    </row>
    <row r="85" spans="1:4">
      <c r="A85" s="16">
        <v>13100003</v>
      </c>
      <c r="B85" s="16" t="s">
        <v>2574</v>
      </c>
      <c r="C85" s="16" t="s">
        <v>422</v>
      </c>
      <c r="D85" t="str">
        <f t="shared" si="2"/>
        <v xml:space="preserve"> Logistics Management</v>
      </c>
    </row>
    <row r="86" spans="1:4">
      <c r="A86" s="16">
        <v>13100010</v>
      </c>
      <c r="B86" s="16" t="s">
        <v>2575</v>
      </c>
      <c r="C86" s="16" t="s">
        <v>481</v>
      </c>
      <c r="D86" t="str">
        <f t="shared" si="2"/>
        <v xml:space="preserve"> Management</v>
      </c>
    </row>
    <row r="87" spans="1:4">
      <c r="A87" s="16">
        <v>10703021</v>
      </c>
      <c r="B87" s="16" t="s">
        <v>2576</v>
      </c>
      <c r="C87" s="16" t="s">
        <v>431</v>
      </c>
      <c r="D87" t="str">
        <f t="shared" si="2"/>
        <v xml:space="preserve"> Manufacturing and Systems Engineering</v>
      </c>
    </row>
    <row r="88" spans="1:4">
      <c r="A88" s="16">
        <v>10703019</v>
      </c>
      <c r="B88" s="16" t="s">
        <v>2577</v>
      </c>
      <c r="C88" s="16" t="s">
        <v>429</v>
      </c>
      <c r="D88" t="str">
        <f t="shared" si="2"/>
        <v xml:space="preserve"> Manufacturing Systems Engineering</v>
      </c>
    </row>
    <row r="89" spans="1:4">
      <c r="A89" s="16">
        <v>10709028</v>
      </c>
      <c r="B89" s="16" t="s">
        <v>2578</v>
      </c>
      <c r="C89" s="16" t="s">
        <v>378</v>
      </c>
      <c r="D89" t="str">
        <f t="shared" si="2"/>
        <v xml:space="preserve"> Materials Engineering</v>
      </c>
    </row>
    <row r="90" spans="1:4">
      <c r="A90" s="16">
        <v>10709032</v>
      </c>
      <c r="B90" s="16" t="s">
        <v>2579</v>
      </c>
      <c r="C90" s="16" t="s">
        <v>440</v>
      </c>
      <c r="D90" t="str">
        <f t="shared" si="2"/>
        <v xml:space="preserve"> Materials Processing Technology and Manufacturing Innovation</v>
      </c>
    </row>
    <row r="91" spans="1:4">
      <c r="A91" s="16">
        <v>11004003</v>
      </c>
      <c r="B91" s="16" t="s">
        <v>2580</v>
      </c>
      <c r="C91" s="16" t="s">
        <v>408</v>
      </c>
      <c r="D91" t="str">
        <f t="shared" si="2"/>
        <v xml:space="preserve"> Materials Technology</v>
      </c>
    </row>
    <row r="92" spans="1:4">
      <c r="A92" s="16">
        <v>10703001</v>
      </c>
      <c r="B92" s="16" t="s">
        <v>2581</v>
      </c>
      <c r="C92" s="16" t="s">
        <v>360</v>
      </c>
      <c r="D92" t="str">
        <f t="shared" si="2"/>
        <v xml:space="preserve"> Mathematics</v>
      </c>
    </row>
    <row r="93" spans="1:4">
      <c r="A93" s="16">
        <v>10712001</v>
      </c>
      <c r="B93" s="16" t="s">
        <v>2582</v>
      </c>
      <c r="C93" s="16" t="s">
        <v>360</v>
      </c>
      <c r="D93" t="str">
        <f t="shared" si="2"/>
        <v xml:space="preserve"> Mathematics</v>
      </c>
    </row>
    <row r="94" spans="1:4">
      <c r="A94" s="16">
        <v>10903001</v>
      </c>
      <c r="B94" s="16" t="s">
        <v>2583</v>
      </c>
      <c r="C94" s="16" t="s">
        <v>360</v>
      </c>
      <c r="D94" t="str">
        <f t="shared" si="2"/>
        <v xml:space="preserve"> Mathematics</v>
      </c>
    </row>
    <row r="95" spans="1:4">
      <c r="A95" s="16">
        <v>10702002</v>
      </c>
      <c r="B95" s="16" t="s">
        <v>2584</v>
      </c>
      <c r="C95" s="16" t="s">
        <v>358</v>
      </c>
      <c r="D95" t="str">
        <f t="shared" si="2"/>
        <v xml:space="preserve"> Mechanical Engineering</v>
      </c>
    </row>
    <row r="96" spans="1:4">
      <c r="A96" s="16">
        <v>10803001</v>
      </c>
      <c r="B96" s="16" t="s">
        <v>2585</v>
      </c>
      <c r="C96" s="16" t="s">
        <v>358</v>
      </c>
      <c r="D96" t="str">
        <f t="shared" si="2"/>
        <v xml:space="preserve"> Mechanical Engineering</v>
      </c>
    </row>
    <row r="97" spans="1:4">
      <c r="A97" s="16">
        <v>10703015</v>
      </c>
      <c r="B97" s="16" t="s">
        <v>2586</v>
      </c>
      <c r="C97" s="16" t="s">
        <v>364</v>
      </c>
      <c r="D97" t="str">
        <f t="shared" si="2"/>
        <v xml:space="preserve"> Mechatronics Engineering</v>
      </c>
    </row>
    <row r="98" spans="1:4">
      <c r="A98" s="16">
        <v>10899014</v>
      </c>
      <c r="B98" s="16" t="s">
        <v>2587</v>
      </c>
      <c r="C98" s="16" t="s">
        <v>448</v>
      </c>
      <c r="D98" t="str">
        <f t="shared" ref="D98:D129" si="3">MID(B98,11,LEN(B98))</f>
        <v xml:space="preserve"> Media Arts</v>
      </c>
    </row>
    <row r="99" spans="1:4">
      <c r="A99" s="16">
        <v>10899015</v>
      </c>
      <c r="B99" s="16" t="s">
        <v>2588</v>
      </c>
      <c r="C99" s="16" t="s">
        <v>449</v>
      </c>
      <c r="D99" t="str">
        <f t="shared" si="3"/>
        <v xml:space="preserve"> Media Technology</v>
      </c>
    </row>
    <row r="100" spans="1:4">
      <c r="A100" s="16">
        <v>10899016</v>
      </c>
      <c r="B100" s="16" t="s">
        <v>2589</v>
      </c>
      <c r="C100" s="16" t="s">
        <v>397</v>
      </c>
      <c r="D100" t="str">
        <f t="shared" si="3"/>
        <v xml:space="preserve"> Medical and Science Media</v>
      </c>
    </row>
    <row r="101" spans="1:4">
      <c r="A101" s="16">
        <v>10709027</v>
      </c>
      <c r="B101" s="16" t="s">
        <v>2590</v>
      </c>
      <c r="C101" s="16" t="s">
        <v>377</v>
      </c>
      <c r="D101" t="str">
        <f t="shared" si="3"/>
        <v xml:space="preserve"> Metal Forming Technology</v>
      </c>
    </row>
    <row r="102" spans="1:4">
      <c r="A102" s="16">
        <v>10703014</v>
      </c>
      <c r="B102" s="16" t="s">
        <v>2591</v>
      </c>
      <c r="C102" s="16" t="s">
        <v>363</v>
      </c>
      <c r="D102" t="str">
        <f t="shared" si="3"/>
        <v xml:space="preserve"> Metallurgical Engineering</v>
      </c>
    </row>
    <row r="103" spans="1:4">
      <c r="A103" s="16">
        <v>10905013</v>
      </c>
      <c r="B103" s="16" t="s">
        <v>2592</v>
      </c>
      <c r="C103" s="16" t="s">
        <v>403</v>
      </c>
      <c r="D103" t="str">
        <f t="shared" si="3"/>
        <v xml:space="preserve"> Microbiology</v>
      </c>
    </row>
    <row r="104" spans="1:4">
      <c r="A104" s="16">
        <v>11105002</v>
      </c>
      <c r="B104" s="16" t="s">
        <v>2593</v>
      </c>
      <c r="C104" s="16" t="s">
        <v>464</v>
      </c>
      <c r="D104" t="str">
        <f t="shared" si="3"/>
        <v xml:space="preserve"> Natural Resource Management</v>
      </c>
    </row>
    <row r="105" spans="1:4">
      <c r="A105" s="16">
        <v>10902010</v>
      </c>
      <c r="B105" s="16" t="s">
        <v>2594</v>
      </c>
      <c r="C105" s="16" t="s">
        <v>398</v>
      </c>
      <c r="D105" t="str">
        <f t="shared" si="3"/>
        <v xml:space="preserve"> Physics</v>
      </c>
    </row>
    <row r="106" spans="1:4">
      <c r="A106" s="16">
        <v>10902011</v>
      </c>
      <c r="B106" s="16" t="s">
        <v>2595</v>
      </c>
      <c r="C106" s="16" t="s">
        <v>450</v>
      </c>
      <c r="D106" t="str">
        <f t="shared" si="3"/>
        <v xml:space="preserve"> Physics Education</v>
      </c>
    </row>
    <row r="107" spans="1:4">
      <c r="A107" s="16">
        <v>10709031</v>
      </c>
      <c r="B107" s="16" t="s">
        <v>2596</v>
      </c>
      <c r="C107" s="16" t="s">
        <v>439</v>
      </c>
      <c r="D107" t="str">
        <f t="shared" si="3"/>
        <v xml:space="preserve"> Polymer Processing Engineering</v>
      </c>
    </row>
    <row r="108" spans="1:4">
      <c r="A108" s="16">
        <v>10904009</v>
      </c>
      <c r="B108" s="16" t="s">
        <v>2597</v>
      </c>
      <c r="C108" s="16" t="s">
        <v>455</v>
      </c>
      <c r="D108" t="str">
        <f t="shared" si="3"/>
        <v xml:space="preserve"> Polymer Science and Technology</v>
      </c>
    </row>
    <row r="109" spans="1:4">
      <c r="A109" s="16">
        <v>11102003</v>
      </c>
      <c r="B109" s="16" t="s">
        <v>2598</v>
      </c>
      <c r="C109" s="16" t="s">
        <v>461</v>
      </c>
      <c r="D109" t="str">
        <f t="shared" si="3"/>
        <v xml:space="preserve"> Posthavest Technology</v>
      </c>
    </row>
    <row r="110" spans="1:4">
      <c r="A110" s="16">
        <v>10709030</v>
      </c>
      <c r="B110" s="16" t="s">
        <v>2599</v>
      </c>
      <c r="C110" s="16" t="s">
        <v>438</v>
      </c>
      <c r="D110" t="str">
        <f t="shared" si="3"/>
        <v xml:space="preserve"> Precision Engineering</v>
      </c>
    </row>
    <row r="111" spans="1:4">
      <c r="A111" s="16">
        <v>10807010</v>
      </c>
      <c r="B111" s="16" t="s">
        <v>2600</v>
      </c>
      <c r="C111" s="16" t="s">
        <v>446</v>
      </c>
      <c r="D111" t="str">
        <f t="shared" si="3"/>
        <v xml:space="preserve"> Printing and Packaging Technology</v>
      </c>
    </row>
    <row r="112" spans="1:4">
      <c r="A112" s="16">
        <v>10807011</v>
      </c>
      <c r="B112" s="16" t="s">
        <v>2601</v>
      </c>
      <c r="C112" s="16" t="s">
        <v>447</v>
      </c>
      <c r="D112" t="str">
        <f t="shared" si="3"/>
        <v xml:space="preserve"> Printing Technigue</v>
      </c>
    </row>
    <row r="113" spans="1:4">
      <c r="A113" s="16">
        <v>10807008</v>
      </c>
      <c r="B113" s="16" t="s">
        <v>2602</v>
      </c>
      <c r="C113" s="16" t="s">
        <v>390</v>
      </c>
      <c r="D113" t="str">
        <f t="shared" si="3"/>
        <v xml:space="preserve"> Printing Technology</v>
      </c>
    </row>
    <row r="114" spans="1:4">
      <c r="A114" s="16">
        <v>10703011</v>
      </c>
      <c r="B114" s="16" t="s">
        <v>2603</v>
      </c>
      <c r="C114" s="16" t="s">
        <v>361</v>
      </c>
      <c r="D114" t="str">
        <f t="shared" si="3"/>
        <v xml:space="preserve"> Production Engineering</v>
      </c>
    </row>
    <row r="115" spans="1:4">
      <c r="A115" s="16">
        <v>10803004</v>
      </c>
      <c r="B115" s="16" t="s">
        <v>2604</v>
      </c>
      <c r="C115" s="16" t="s">
        <v>361</v>
      </c>
      <c r="D115" t="str">
        <f t="shared" si="3"/>
        <v xml:space="preserve"> Production Engineering</v>
      </c>
    </row>
    <row r="116" spans="1:4">
      <c r="A116" s="16">
        <v>10806004</v>
      </c>
      <c r="B116" s="16" t="s">
        <v>2605</v>
      </c>
      <c r="C116" s="16" t="s">
        <v>361</v>
      </c>
      <c r="D116" t="str">
        <f t="shared" si="3"/>
        <v xml:space="preserve"> Production Engineering</v>
      </c>
    </row>
    <row r="117" spans="1:4">
      <c r="A117" s="16">
        <v>13100004</v>
      </c>
      <c r="B117" s="16" t="s">
        <v>2606</v>
      </c>
      <c r="C117" s="16" t="s">
        <v>423</v>
      </c>
      <c r="D117" t="str">
        <f t="shared" si="3"/>
        <v xml:space="preserve"> Project Management</v>
      </c>
    </row>
    <row r="118" spans="1:4">
      <c r="A118" s="16">
        <v>10703020</v>
      </c>
      <c r="B118" s="16" t="s">
        <v>2607</v>
      </c>
      <c r="C118" s="16" t="s">
        <v>430</v>
      </c>
      <c r="D118" t="str">
        <f t="shared" si="3"/>
        <v xml:space="preserve"> Quality Engineering</v>
      </c>
    </row>
    <row r="119" spans="1:4">
      <c r="A119" s="16">
        <v>11406003</v>
      </c>
      <c r="B119" s="16" t="s">
        <v>2608</v>
      </c>
      <c r="C119" s="16" t="s">
        <v>475</v>
      </c>
      <c r="D119" t="str">
        <f t="shared" si="3"/>
        <v xml:space="preserve"> Resource Based English Language Learning</v>
      </c>
    </row>
    <row r="120" spans="1:4">
      <c r="A120" s="16">
        <v>11200001</v>
      </c>
      <c r="B120" s="16" t="s">
        <v>2609</v>
      </c>
      <c r="C120" s="16" t="s">
        <v>465</v>
      </c>
      <c r="D120" t="str">
        <f t="shared" si="3"/>
        <v xml:space="preserve"> Robotics and Automation</v>
      </c>
    </row>
    <row r="121" spans="1:4">
      <c r="A121" s="16">
        <v>13400001</v>
      </c>
      <c r="B121" s="16" t="s">
        <v>2610</v>
      </c>
      <c r="C121" s="16" t="s">
        <v>465</v>
      </c>
      <c r="D121" t="str">
        <f t="shared" si="3"/>
        <v xml:space="preserve"> Robotics and Automation</v>
      </c>
    </row>
    <row r="122" spans="1:4">
      <c r="A122" s="16">
        <v>13400007</v>
      </c>
      <c r="B122" s="16" t="s">
        <v>2611</v>
      </c>
      <c r="C122" s="16" t="s">
        <v>485</v>
      </c>
      <c r="D122" t="str">
        <f t="shared" si="3"/>
        <v xml:space="preserve"> Robotics and Automation Engineering </v>
      </c>
    </row>
    <row r="123" spans="1:4">
      <c r="A123" s="16">
        <v>13600001</v>
      </c>
      <c r="B123" s="16" t="s">
        <v>2612</v>
      </c>
      <c r="C123" s="16" t="s">
        <v>486</v>
      </c>
      <c r="D123" t="str">
        <f t="shared" si="3"/>
        <v xml:space="preserve"> Science and Technology</v>
      </c>
    </row>
    <row r="124" spans="1:4">
      <c r="A124" s="16">
        <v>11404003</v>
      </c>
      <c r="B124" s="16" t="s">
        <v>2613</v>
      </c>
      <c r="C124" s="16" t="s">
        <v>414</v>
      </c>
      <c r="D124" t="str">
        <f t="shared" si="3"/>
        <v xml:space="preserve"> Social Science and Humanity</v>
      </c>
    </row>
    <row r="125" spans="1:4">
      <c r="A125" s="16">
        <v>11300004</v>
      </c>
      <c r="B125" s="16" t="s">
        <v>2614</v>
      </c>
      <c r="C125" s="16" t="s">
        <v>413</v>
      </c>
      <c r="D125" t="str">
        <f t="shared" si="3"/>
        <v xml:space="preserve"> Software Engineering</v>
      </c>
    </row>
    <row r="126" spans="1:4">
      <c r="A126" s="16">
        <v>10903007</v>
      </c>
      <c r="B126" s="16" t="s">
        <v>2615</v>
      </c>
      <c r="C126" s="16" t="s">
        <v>402</v>
      </c>
      <c r="D126" t="str">
        <f t="shared" si="3"/>
        <v xml:space="preserve"> Statistics</v>
      </c>
    </row>
    <row r="127" spans="1:4">
      <c r="A127" s="16">
        <v>10802019</v>
      </c>
      <c r="B127" s="16" t="s">
        <v>2616</v>
      </c>
      <c r="C127" s="16" t="s">
        <v>444</v>
      </c>
      <c r="D127" t="str">
        <f t="shared" si="3"/>
        <v xml:space="preserve"> Teaching of Science and Mathematics</v>
      </c>
    </row>
    <row r="128" spans="1:4">
      <c r="A128" s="16">
        <v>13100002</v>
      </c>
      <c r="B128" s="16" t="s">
        <v>2617</v>
      </c>
      <c r="C128" s="16" t="s">
        <v>421</v>
      </c>
      <c r="D128" t="str">
        <f t="shared" si="3"/>
        <v xml:space="preserve"> Technology and Innovation Management</v>
      </c>
    </row>
    <row r="129" spans="1:4">
      <c r="A129" s="16">
        <v>10802005</v>
      </c>
      <c r="B129" s="16" t="s">
        <v>2618</v>
      </c>
      <c r="C129" s="16" t="s">
        <v>387</v>
      </c>
      <c r="D129" t="str">
        <f t="shared" si="3"/>
        <v xml:space="preserve"> Technology Education</v>
      </c>
    </row>
    <row r="130" spans="1:4">
      <c r="A130" s="16">
        <v>13100005</v>
      </c>
      <c r="B130" s="16" t="s">
        <v>2619</v>
      </c>
      <c r="C130" s="16" t="s">
        <v>424</v>
      </c>
      <c r="D130" t="str">
        <f t="shared" ref="D130:D161" si="4">MID(B130,11,LEN(B130))</f>
        <v xml:space="preserve"> Telecommunication Business Management</v>
      </c>
    </row>
    <row r="131" spans="1:4">
      <c r="A131" s="16">
        <v>11006006</v>
      </c>
      <c r="B131" s="16" t="s">
        <v>2620</v>
      </c>
      <c r="C131" s="16" t="s">
        <v>410</v>
      </c>
      <c r="D131" t="str">
        <f t="shared" si="4"/>
        <v xml:space="preserve"> Thermal Technology</v>
      </c>
    </row>
    <row r="132" spans="1:4">
      <c r="A132" s="16">
        <v>10709026</v>
      </c>
      <c r="B132" s="16" t="s">
        <v>2621</v>
      </c>
      <c r="C132" s="16" t="s">
        <v>376</v>
      </c>
      <c r="D132" t="str">
        <f t="shared" si="4"/>
        <v xml:space="preserve"> Tool and Materials Engineering</v>
      </c>
    </row>
    <row r="133" spans="1:4">
      <c r="A133" s="16">
        <v>10709029</v>
      </c>
      <c r="B133" s="16" t="s">
        <v>2622</v>
      </c>
      <c r="C133" s="16" t="s">
        <v>379</v>
      </c>
      <c r="D133" t="str">
        <f t="shared" si="4"/>
        <v xml:space="preserve"> Tool Engineering</v>
      </c>
    </row>
    <row r="134" spans="1:4">
      <c r="A134" s="16">
        <v>10704011</v>
      </c>
      <c r="B134" s="16" t="s">
        <v>2623</v>
      </c>
      <c r="C134" s="16" t="s">
        <v>432</v>
      </c>
      <c r="D134" t="str">
        <f t="shared" si="4"/>
        <v xml:space="preserve"> Transportation Engineering</v>
      </c>
    </row>
    <row r="135" spans="1:4">
      <c r="A135" s="16">
        <v>10704013</v>
      </c>
      <c r="B135" s="16" t="s">
        <v>2624</v>
      </c>
      <c r="C135" s="16" t="s">
        <v>434</v>
      </c>
      <c r="D135" t="str">
        <f t="shared" si="4"/>
        <v xml:space="preserve"> Water Resources Engineering</v>
      </c>
    </row>
    <row r="136" spans="1:4">
      <c r="A136" s="16">
        <v>10703013</v>
      </c>
      <c r="B136" s="16" t="s">
        <v>2625</v>
      </c>
      <c r="C136" s="16" t="s">
        <v>362</v>
      </c>
      <c r="D136" t="str">
        <f t="shared" si="4"/>
        <v xml:space="preserve"> Welding Engineering</v>
      </c>
    </row>
    <row r="137" spans="1:4">
      <c r="A137" s="16">
        <v>10811004</v>
      </c>
      <c r="B137" s="16" t="s">
        <v>2626</v>
      </c>
      <c r="C137" s="16" t="s">
        <v>395</v>
      </c>
      <c r="D137" t="str">
        <f t="shared" si="4"/>
        <v xml:space="preserve"> เทคโนโลยีเครื่องกล</v>
      </c>
    </row>
    <row r="138" spans="1:4">
      <c r="A138" s="16">
        <v>10811002</v>
      </c>
      <c r="B138" s="16" t="s">
        <v>2627</v>
      </c>
      <c r="C138" s="16" t="s">
        <v>393</v>
      </c>
      <c r="D138" t="str">
        <f t="shared" si="4"/>
        <v xml:space="preserve"> เทคโนโลยีโยธา</v>
      </c>
    </row>
    <row r="139" spans="1:4">
      <c r="A139" s="16">
        <v>10811003</v>
      </c>
      <c r="B139" s="16" t="s">
        <v>2628</v>
      </c>
      <c r="C139" s="16" t="s">
        <v>394</v>
      </c>
      <c r="D139" t="str">
        <f t="shared" si="4"/>
        <v xml:space="preserve"> เทคโนโลยีไฟฟ้า</v>
      </c>
    </row>
    <row r="140" spans="1:4">
      <c r="A140" s="16">
        <v>10811005</v>
      </c>
      <c r="B140" s="16" t="s">
        <v>2629</v>
      </c>
      <c r="C140" s="16" t="s">
        <v>396</v>
      </c>
      <c r="D140" t="str">
        <f t="shared" si="4"/>
        <v xml:space="preserve"> เทคโนโลยีการจัดการ</v>
      </c>
    </row>
    <row r="141" spans="1:4">
      <c r="A141" s="16">
        <v>10703016</v>
      </c>
      <c r="B141" s="16" t="s">
        <v>2630</v>
      </c>
      <c r="C141" s="16" t="s">
        <v>365</v>
      </c>
      <c r="D141" t="str">
        <f t="shared" si="4"/>
        <v xml:space="preserve"> เทคโนโลยีอุตสาหกรรม</v>
      </c>
    </row>
    <row r="142" spans="1:4">
      <c r="A142" s="16">
        <v>10800016</v>
      </c>
      <c r="B142" s="16" t="s">
        <v>2631</v>
      </c>
      <c r="C142" s="16" t="s">
        <v>365</v>
      </c>
      <c r="D142" t="str">
        <f t="shared" si="4"/>
        <v xml:space="preserve"> เทคโนโลยีอุตสาหกรรม</v>
      </c>
    </row>
    <row r="143" spans="1:4">
      <c r="A143" s="16">
        <v>10804016</v>
      </c>
      <c r="B143" s="16" t="s">
        <v>2632</v>
      </c>
      <c r="C143" s="16" t="s">
        <v>365</v>
      </c>
      <c r="D143" t="str">
        <f t="shared" si="4"/>
        <v xml:space="preserve"> เทคโนโลยีอุตสาหกรรม</v>
      </c>
    </row>
    <row r="144" spans="1:4">
      <c r="A144" s="16">
        <v>10805016</v>
      </c>
      <c r="B144" s="16" t="s">
        <v>2633</v>
      </c>
      <c r="C144" s="16" t="s">
        <v>365</v>
      </c>
      <c r="D144" t="str">
        <f t="shared" si="4"/>
        <v xml:space="preserve"> เทคโนโลยีอุตสาหกรรม</v>
      </c>
    </row>
    <row r="145" spans="1:4">
      <c r="A145" s="16">
        <v>10811001</v>
      </c>
      <c r="B145" s="16" t="s">
        <v>2634</v>
      </c>
      <c r="C145" s="16" t="s">
        <v>365</v>
      </c>
      <c r="D145" t="str">
        <f t="shared" si="4"/>
        <v xml:space="preserve"> เทคโนโลยีอุตสาหกรรม</v>
      </c>
    </row>
    <row r="146" spans="1:4">
      <c r="A146" s="16">
        <v>11002016</v>
      </c>
      <c r="B146" s="16" t="s">
        <v>2635</v>
      </c>
      <c r="C146" s="16" t="s">
        <v>365</v>
      </c>
      <c r="D146" t="str">
        <f t="shared" si="4"/>
        <v xml:space="preserve"> เทคโนโลยีอุตสาหกรรม</v>
      </c>
    </row>
    <row r="147" spans="1:4">
      <c r="A147" s="16">
        <v>12112001</v>
      </c>
      <c r="B147" s="16" t="s">
        <v>2636</v>
      </c>
      <c r="C147" s="16" t="s">
        <v>419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6">
        <v>13100009</v>
      </c>
      <c r="B148" s="16" t="s">
        <v>2637</v>
      </c>
      <c r="C148" s="16" t="s">
        <v>480</v>
      </c>
      <c r="D148" t="str">
        <f t="shared" si="4"/>
        <v xml:space="preserve"> การจัดการ(วิศวกรรมการเงิน (วท.ม))</v>
      </c>
    </row>
    <row r="149" spans="1:4">
      <c r="A149" s="16">
        <v>13200009</v>
      </c>
      <c r="B149" s="16" t="s">
        <v>2638</v>
      </c>
      <c r="C149" s="16" t="s">
        <v>480</v>
      </c>
      <c r="D149" t="str">
        <f t="shared" si="4"/>
        <v xml:space="preserve"> การจัดการ(วิศวกรรมการเงิน (วท.ม))</v>
      </c>
    </row>
    <row r="150" spans="1:4">
      <c r="A150" s="16">
        <v>13100008</v>
      </c>
      <c r="B150" s="16" t="s">
        <v>2639</v>
      </c>
      <c r="C150" s="16" t="s">
        <v>479</v>
      </c>
      <c r="D150" t="str">
        <f t="shared" si="4"/>
        <v xml:space="preserve"> การจัดการอสังหาริมทรัพย์</v>
      </c>
    </row>
    <row r="151" spans="1:4">
      <c r="A151" s="16">
        <v>13100007</v>
      </c>
      <c r="B151" s="16" t="s">
        <v>2640</v>
      </c>
      <c r="C151" s="16" t="s">
        <v>426</v>
      </c>
      <c r="D151" t="str">
        <f t="shared" si="4"/>
        <v xml:space="preserve"> การบริหารและจัดการองค์การ</v>
      </c>
    </row>
    <row r="152" spans="1:4">
      <c r="A152" s="16">
        <v>11200007</v>
      </c>
      <c r="B152" s="16" t="s">
        <v>2641</v>
      </c>
      <c r="C152" s="16" t="s">
        <v>470</v>
      </c>
      <c r="D152" t="str">
        <f t="shared" si="4"/>
        <v xml:space="preserve"> การออกแบบและวางแผน</v>
      </c>
    </row>
    <row r="153" spans="1:4">
      <c r="A153" s="16">
        <v>11200006</v>
      </c>
      <c r="B153" s="16" t="s">
        <v>2642</v>
      </c>
      <c r="C153" s="16" t="s">
        <v>469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6">
        <v>10802018</v>
      </c>
      <c r="B154" s="16" t="s">
        <v>2643</v>
      </c>
      <c r="C154" s="16" t="s">
        <v>389</v>
      </c>
      <c r="D154" t="str">
        <f t="shared" si="4"/>
        <v xml:space="preserve"> ครุศาสตร์อุตสาหกรรม</v>
      </c>
    </row>
    <row r="155" spans="1:4">
      <c r="A155" s="16">
        <v>10803018</v>
      </c>
      <c r="B155" s="16" t="s">
        <v>2644</v>
      </c>
      <c r="C155" s="16" t="s">
        <v>389</v>
      </c>
      <c r="D155" t="str">
        <f t="shared" si="4"/>
        <v xml:space="preserve"> ครุศาสตร์อุตสาหกรรม</v>
      </c>
    </row>
    <row r="156" spans="1:4">
      <c r="A156" s="16">
        <v>10805018</v>
      </c>
      <c r="B156" s="16" t="s">
        <v>2645</v>
      </c>
      <c r="C156" s="16" t="s">
        <v>389</v>
      </c>
      <c r="D156" t="str">
        <f t="shared" si="4"/>
        <v xml:space="preserve"> ครุศาสตร์อุตสาหกรรม</v>
      </c>
    </row>
    <row r="157" spans="1:4">
      <c r="A157" s="16">
        <v>10806018</v>
      </c>
      <c r="B157" s="16" t="s">
        <v>2646</v>
      </c>
      <c r="C157" s="16" t="s">
        <v>389</v>
      </c>
      <c r="D157" t="str">
        <f t="shared" si="4"/>
        <v xml:space="preserve"> ครุศาสตร์อุตสาหกรรม</v>
      </c>
    </row>
    <row r="158" spans="1:4">
      <c r="A158" s="16">
        <v>10808018</v>
      </c>
      <c r="B158" s="16" t="s">
        <v>2647</v>
      </c>
      <c r="C158" s="16" t="s">
        <v>389</v>
      </c>
      <c r="D158" t="str">
        <f t="shared" si="4"/>
        <v xml:space="preserve"> ครุศาสตร์อุตสาหกรรม</v>
      </c>
    </row>
    <row r="159" spans="1:4">
      <c r="A159" s="16">
        <v>11100002</v>
      </c>
      <c r="B159" s="16" t="s">
        <v>2648</v>
      </c>
      <c r="C159" s="16" t="s">
        <v>460</v>
      </c>
      <c r="D159" t="str">
        <f t="shared" si="4"/>
        <v xml:space="preserve"> ชีวสารสนเทศและชีววิทยาระบบ</v>
      </c>
    </row>
    <row r="160" spans="1:4">
      <c r="A160" s="16">
        <v>13602006</v>
      </c>
      <c r="B160" s="16" t="s">
        <v>2649</v>
      </c>
      <c r="C160" s="16" t="s">
        <v>460</v>
      </c>
      <c r="D160" t="str">
        <f t="shared" si="4"/>
        <v xml:space="preserve"> ชีวสารสนเทศและชีววิทยาระบบ</v>
      </c>
    </row>
    <row r="161" spans="1:4">
      <c r="A161" s="16">
        <v>13400006</v>
      </c>
      <c r="B161" s="16" t="s">
        <v>2650</v>
      </c>
      <c r="C161" s="16" t="s">
        <v>484</v>
      </c>
      <c r="D161" t="str">
        <f t="shared" si="4"/>
        <v xml:space="preserve"> ธุรกิจเทคโนโลยี</v>
      </c>
    </row>
    <row r="162" spans="1:4">
      <c r="A162" s="16">
        <v>10800013</v>
      </c>
      <c r="B162" s="16" t="s">
        <v>2651</v>
      </c>
      <c r="C162" s="16" t="s">
        <v>385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6">
        <v>10802013</v>
      </c>
      <c r="B163" s="16" t="s">
        <v>2652</v>
      </c>
      <c r="C163" s="16" t="s">
        <v>385</v>
      </c>
      <c r="D163" t="str">
        <f t="shared" si="5"/>
        <v xml:space="preserve"> นวัตกรรมการเรียนรู้ทางเทคโนโลยี</v>
      </c>
    </row>
    <row r="164" spans="1:4">
      <c r="A164" s="16">
        <v>10800001</v>
      </c>
      <c r="B164" s="16" t="s">
        <v>2653</v>
      </c>
      <c r="C164" s="16" t="s">
        <v>386</v>
      </c>
      <c r="D164" t="str">
        <f t="shared" si="5"/>
        <v xml:space="preserve"> มีเดียทางการแพทย์และวิทยาศาสตร์</v>
      </c>
    </row>
    <row r="165" spans="1:4">
      <c r="A165" s="16">
        <v>10800017</v>
      </c>
      <c r="B165" s="16" t="s">
        <v>2654</v>
      </c>
      <c r="C165" s="16" t="s">
        <v>386</v>
      </c>
      <c r="D165" t="str">
        <f t="shared" si="5"/>
        <v xml:space="preserve"> มีเดียทางการแพทย์และวิทยาศาสตร์</v>
      </c>
    </row>
    <row r="166" spans="1:4">
      <c r="A166" s="16">
        <v>11004006</v>
      </c>
      <c r="B166" s="16" t="s">
        <v>2655</v>
      </c>
      <c r="C166" s="16" t="s">
        <v>409</v>
      </c>
      <c r="D166" t="str">
        <f t="shared" si="5"/>
        <v xml:space="preserve"> ระบบสารสนเทศทางธุรกิจ</v>
      </c>
    </row>
    <row r="167" spans="1:4">
      <c r="A167" s="16">
        <v>11300006</v>
      </c>
      <c r="B167" s="16" t="s">
        <v>2656</v>
      </c>
      <c r="C167" s="16" t="s">
        <v>409</v>
      </c>
      <c r="D167" t="str">
        <f t="shared" si="5"/>
        <v xml:space="preserve"> ระบบสารสนเทศทางธุรกิจ</v>
      </c>
    </row>
    <row r="168" spans="1:4">
      <c r="A168" s="16">
        <v>13200005</v>
      </c>
      <c r="B168" s="16" t="s">
        <v>2657</v>
      </c>
      <c r="C168" s="16" t="s">
        <v>482</v>
      </c>
      <c r="D168" t="str">
        <f t="shared" si="5"/>
        <v xml:space="preserve"> วิทยาศาสตร์และเทคโนโลยี</v>
      </c>
    </row>
    <row r="169" spans="1:4">
      <c r="A169" s="16">
        <v>13605005</v>
      </c>
      <c r="B169" s="16" t="s">
        <v>2658</v>
      </c>
      <c r="C169" s="16" t="s">
        <v>482</v>
      </c>
      <c r="D169" t="str">
        <f t="shared" si="5"/>
        <v xml:space="preserve"> วิทยาศาสตร์และเทคโนโลยี</v>
      </c>
    </row>
    <row r="170" spans="1:4">
      <c r="A170" s="16">
        <v>10711024</v>
      </c>
      <c r="B170" s="16" t="s">
        <v>2659</v>
      </c>
      <c r="C170" s="16" t="s">
        <v>381</v>
      </c>
      <c r="D170" t="str">
        <f t="shared" si="5"/>
        <v xml:space="preserve"> วิศวกรรมไฟฟ้าและสารสนเทศ</v>
      </c>
    </row>
    <row r="171" spans="1:4">
      <c r="A171" s="16">
        <v>10703018</v>
      </c>
      <c r="B171" s="16" t="s">
        <v>2660</v>
      </c>
      <c r="C171" s="16" t="s">
        <v>366</v>
      </c>
      <c r="D171" t="str">
        <f t="shared" si="5"/>
        <v xml:space="preserve"> วิศวกรรมอุตสาหการและระบบการผลิต</v>
      </c>
    </row>
    <row r="172" spans="1:4">
      <c r="A172" s="16">
        <v>11407004</v>
      </c>
      <c r="B172" s="16" t="s">
        <v>2661</v>
      </c>
      <c r="C172" s="16" t="s">
        <v>418</v>
      </c>
      <c r="D172" t="str">
        <f t="shared" si="5"/>
        <v xml:space="preserve"> ศึกษาทั่วไป</v>
      </c>
    </row>
    <row r="173" spans="1:4">
      <c r="A173" t="s">
        <v>28</v>
      </c>
      <c r="B173" t="s">
        <v>28</v>
      </c>
      <c r="C173" t="s">
        <v>28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topLeftCell="B287" workbookViewId="0">
      <selection activeCell="B1" sqref="B1"/>
    </sheetView>
  </sheetViews>
  <sheetFormatPr defaultRowHeight="15"/>
  <cols>
    <col min="1" max="1" width="8.140625" bestFit="1" customWidth="1"/>
    <col min="2" max="2" width="122.140625" bestFit="1" customWidth="1"/>
    <col min="3" max="3" width="111.140625" bestFit="1" customWidth="1"/>
    <col min="4" max="4" width="123.140625" bestFit="1" customWidth="1"/>
  </cols>
  <sheetData>
    <row r="1" spans="1:4">
      <c r="A1" s="17" t="s">
        <v>214</v>
      </c>
      <c r="B1" s="17" t="s">
        <v>215</v>
      </c>
      <c r="C1" s="17" t="s">
        <v>216</v>
      </c>
      <c r="D1" s="18" t="s">
        <v>3591</v>
      </c>
    </row>
    <row r="2" spans="1:4">
      <c r="A2" s="16" t="s">
        <v>487</v>
      </c>
      <c r="B2" s="16" t="s">
        <v>2684</v>
      </c>
      <c r="C2" s="16" t="s">
        <v>488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>
      <c r="A3" s="16" t="s">
        <v>489</v>
      </c>
      <c r="B3" s="16" t="s">
        <v>2727</v>
      </c>
      <c r="C3" s="16" t="s">
        <v>490</v>
      </c>
      <c r="D3" t="str">
        <f t="shared" si="0"/>
        <v xml:space="preserve"> CHE EXCHANGE</v>
      </c>
    </row>
    <row r="4" spans="1:4">
      <c r="A4" s="16" t="s">
        <v>491</v>
      </c>
      <c r="B4" s="16" t="s">
        <v>2726</v>
      </c>
      <c r="C4" s="16" t="s">
        <v>492</v>
      </c>
      <c r="D4" t="str">
        <f t="shared" si="0"/>
        <v xml:space="preserve"> CHE DOCTORAL</v>
      </c>
    </row>
    <row r="5" spans="1:4">
      <c r="A5" s="16" t="s">
        <v>493</v>
      </c>
      <c r="B5" s="16" t="s">
        <v>2723</v>
      </c>
      <c r="C5" s="16" t="s">
        <v>494</v>
      </c>
      <c r="D5" t="str">
        <f t="shared" si="0"/>
        <v xml:space="preserve"> CHE B-DOCTORAL</v>
      </c>
    </row>
    <row r="6" spans="1:4">
      <c r="A6" s="16" t="s">
        <v>495</v>
      </c>
      <c r="B6" s="16" t="s">
        <v>2731</v>
      </c>
      <c r="C6" s="16" t="s">
        <v>496</v>
      </c>
      <c r="D6" t="str">
        <f t="shared" si="0"/>
        <v xml:space="preserve"> CHE MASTER</v>
      </c>
    </row>
    <row r="7" spans="1:4">
      <c r="A7" s="16" t="s">
        <v>497</v>
      </c>
      <c r="B7" s="16" t="s">
        <v>2732</v>
      </c>
      <c r="C7" s="16" t="s">
        <v>498</v>
      </c>
      <c r="D7" t="str">
        <f t="shared" si="0"/>
        <v xml:space="preserve"> CHE MASTER (BIO CHEM)</v>
      </c>
    </row>
    <row r="8" spans="1:4">
      <c r="A8" s="16" t="s">
        <v>499</v>
      </c>
      <c r="B8" s="16" t="s">
        <v>2733</v>
      </c>
      <c r="C8" s="16" t="s">
        <v>500</v>
      </c>
      <c r="D8" t="str">
        <f t="shared" si="0"/>
        <v xml:space="preserve"> CHE MASTER (ChEPS)</v>
      </c>
    </row>
    <row r="9" spans="1:4">
      <c r="A9" s="16" t="s">
        <v>501</v>
      </c>
      <c r="B9" s="16" t="s">
        <v>2734</v>
      </c>
      <c r="C9" s="16" t="s">
        <v>502</v>
      </c>
      <c r="D9" t="str">
        <f t="shared" si="0"/>
        <v xml:space="preserve"> CHE MASTER EXTRA</v>
      </c>
    </row>
    <row r="10" spans="1:4">
      <c r="A10" s="16" t="s">
        <v>503</v>
      </c>
      <c r="B10" s="16" t="s">
        <v>2721</v>
      </c>
      <c r="C10" s="16" t="s">
        <v>504</v>
      </c>
      <c r="D10" t="str">
        <f t="shared" si="0"/>
        <v xml:space="preserve"> CHE 4 YEAR</v>
      </c>
    </row>
    <row r="11" spans="1:4">
      <c r="A11" s="16" t="s">
        <v>505</v>
      </c>
      <c r="B11" s="16" t="s">
        <v>2724</v>
      </c>
      <c r="C11" s="16" t="s">
        <v>506</v>
      </c>
      <c r="D11" t="str">
        <f t="shared" si="0"/>
        <v xml:space="preserve"> CHE BIL 4 YEAR</v>
      </c>
    </row>
    <row r="12" spans="1:4">
      <c r="A12" s="16" t="s">
        <v>507</v>
      </c>
      <c r="B12" s="16" t="s">
        <v>2722</v>
      </c>
      <c r="C12" s="16" t="s">
        <v>508</v>
      </c>
      <c r="D12" t="str">
        <f t="shared" si="0"/>
        <v xml:space="preserve"> CHE 5 YEAR</v>
      </c>
    </row>
    <row r="13" spans="1:4">
      <c r="A13" s="16" t="s">
        <v>509</v>
      </c>
      <c r="B13" s="16" t="s">
        <v>2735</v>
      </c>
      <c r="C13" s="16" t="s">
        <v>510</v>
      </c>
      <c r="D13" t="str">
        <f t="shared" si="0"/>
        <v xml:space="preserve"> CHE TRANSFER 4 YEAR</v>
      </c>
    </row>
    <row r="14" spans="1:4">
      <c r="A14" s="16" t="s">
        <v>511</v>
      </c>
      <c r="B14" s="16" t="s">
        <v>2736</v>
      </c>
      <c r="C14" s="16" t="s">
        <v>512</v>
      </c>
      <c r="D14" t="str">
        <f t="shared" si="0"/>
        <v xml:space="preserve"> CHE TRANSFER 5 YEAR</v>
      </c>
    </row>
    <row r="15" spans="1:4">
      <c r="A15" s="16" t="s">
        <v>513</v>
      </c>
      <c r="B15" s="16" t="s">
        <v>2720</v>
      </c>
      <c r="C15" s="16" t="s">
        <v>514</v>
      </c>
      <c r="D15" t="str">
        <f t="shared" si="0"/>
        <v xml:space="preserve"> CHE  CONTINUE 2 YEAR</v>
      </c>
    </row>
    <row r="16" spans="1:4">
      <c r="A16" s="16" t="s">
        <v>515</v>
      </c>
      <c r="B16" s="16" t="s">
        <v>2725</v>
      </c>
      <c r="C16" s="16" t="s">
        <v>516</v>
      </c>
      <c r="D16" t="str">
        <f t="shared" si="0"/>
        <v xml:space="preserve"> CHE DIPLOMA</v>
      </c>
    </row>
    <row r="17" spans="1:4">
      <c r="A17" s="16" t="s">
        <v>517</v>
      </c>
      <c r="B17" s="16" t="s">
        <v>3040</v>
      </c>
      <c r="C17" s="16" t="s">
        <v>518</v>
      </c>
      <c r="D17" t="str">
        <f t="shared" si="0"/>
        <v xml:space="preserve"> MEE MASTER EXCHANGE</v>
      </c>
    </row>
    <row r="18" spans="1:4">
      <c r="A18" s="16" t="s">
        <v>519</v>
      </c>
      <c r="B18" s="16" t="s">
        <v>3038</v>
      </c>
      <c r="C18" s="16" t="s">
        <v>520</v>
      </c>
      <c r="D18" t="str">
        <f t="shared" si="0"/>
        <v xml:space="preserve"> MEE EXCHANGE</v>
      </c>
    </row>
    <row r="19" spans="1:4">
      <c r="A19" s="16" t="s">
        <v>521</v>
      </c>
      <c r="B19" s="16" t="s">
        <v>3037</v>
      </c>
      <c r="C19" s="16" t="s">
        <v>522</v>
      </c>
      <c r="D19" t="str">
        <f t="shared" si="0"/>
        <v xml:space="preserve"> MEE DOCTORAL</v>
      </c>
    </row>
    <row r="20" spans="1:4">
      <c r="A20" s="16" t="s">
        <v>523</v>
      </c>
      <c r="B20" s="16" t="s">
        <v>3039</v>
      </c>
      <c r="C20" s="16" t="s">
        <v>524</v>
      </c>
      <c r="D20" t="str">
        <f t="shared" si="0"/>
        <v xml:space="preserve"> MEE MASTER</v>
      </c>
    </row>
    <row r="21" spans="1:4">
      <c r="A21" s="16" t="s">
        <v>525</v>
      </c>
      <c r="B21" s="16" t="s">
        <v>3033</v>
      </c>
      <c r="C21" s="16" t="s">
        <v>526</v>
      </c>
      <c r="D21" t="str">
        <f t="shared" si="0"/>
        <v xml:space="preserve"> MEE 4 YEAR</v>
      </c>
    </row>
    <row r="22" spans="1:4">
      <c r="A22" s="16" t="s">
        <v>527</v>
      </c>
      <c r="B22" s="16" t="s">
        <v>3035</v>
      </c>
      <c r="C22" s="16" t="s">
        <v>528</v>
      </c>
      <c r="D22" t="str">
        <f t="shared" si="0"/>
        <v xml:space="preserve"> MEE BIL 4 YEAR</v>
      </c>
    </row>
    <row r="23" spans="1:4">
      <c r="A23" s="16" t="s">
        <v>529</v>
      </c>
      <c r="B23" s="16" t="s">
        <v>3034</v>
      </c>
      <c r="C23" s="16" t="s">
        <v>530</v>
      </c>
      <c r="D23" t="str">
        <f t="shared" si="0"/>
        <v xml:space="preserve"> MEE 5 YEAR</v>
      </c>
    </row>
    <row r="24" spans="1:4">
      <c r="A24" s="16" t="s">
        <v>531</v>
      </c>
      <c r="B24" s="16" t="s">
        <v>3041</v>
      </c>
      <c r="C24" s="16" t="s">
        <v>532</v>
      </c>
      <c r="D24" t="str">
        <f t="shared" si="0"/>
        <v xml:space="preserve"> MEE TRANSFER 4 YEAR</v>
      </c>
    </row>
    <row r="25" spans="1:4">
      <c r="A25" s="16" t="s">
        <v>533</v>
      </c>
      <c r="B25" s="16" t="s">
        <v>3042</v>
      </c>
      <c r="C25" s="16" t="s">
        <v>534</v>
      </c>
      <c r="D25" t="str">
        <f t="shared" si="0"/>
        <v xml:space="preserve"> MEE TRANSFER 4 YEAR EXTRA</v>
      </c>
    </row>
    <row r="26" spans="1:4">
      <c r="A26" s="16" t="s">
        <v>535</v>
      </c>
      <c r="B26" s="16" t="s">
        <v>3044</v>
      </c>
      <c r="C26" s="16" t="s">
        <v>536</v>
      </c>
      <c r="D26" t="str">
        <f t="shared" si="0"/>
        <v xml:space="preserve"> MEE TRANSFER BIL 4 YEAR</v>
      </c>
    </row>
    <row r="27" spans="1:4">
      <c r="A27" s="16" t="s">
        <v>537</v>
      </c>
      <c r="B27" s="16" t="s">
        <v>3043</v>
      </c>
      <c r="C27" s="16" t="s">
        <v>538</v>
      </c>
      <c r="D27" t="str">
        <f t="shared" si="0"/>
        <v xml:space="preserve"> MEE TRANSFER 5 YEAR</v>
      </c>
    </row>
    <row r="28" spans="1:4">
      <c r="A28" s="16" t="s">
        <v>539</v>
      </c>
      <c r="B28" s="16" t="s">
        <v>3036</v>
      </c>
      <c r="C28" s="16" t="s">
        <v>540</v>
      </c>
      <c r="D28" t="str">
        <f t="shared" si="0"/>
        <v xml:space="preserve"> MEE DIPLOMA</v>
      </c>
    </row>
    <row r="29" spans="1:4">
      <c r="A29" s="16" t="s">
        <v>541</v>
      </c>
      <c r="B29" s="16" t="s">
        <v>2665</v>
      </c>
      <c r="C29" s="16" t="s">
        <v>542</v>
      </c>
      <c r="D29" t="str">
        <f t="shared" si="0"/>
        <v xml:space="preserve"> AME MASTER INTER</v>
      </c>
    </row>
    <row r="30" spans="1:4">
      <c r="A30" s="16" t="s">
        <v>543</v>
      </c>
      <c r="B30" s="16" t="s">
        <v>2845</v>
      </c>
      <c r="C30" s="16" t="s">
        <v>544</v>
      </c>
      <c r="D30" t="str">
        <f t="shared" si="0"/>
        <v xml:space="preserve"> EEE MASTER</v>
      </c>
    </row>
    <row r="31" spans="1:4">
      <c r="A31" s="16" t="s">
        <v>545</v>
      </c>
      <c r="B31" s="16" t="s">
        <v>2881</v>
      </c>
      <c r="C31" s="16" t="s">
        <v>546</v>
      </c>
      <c r="D31" t="str">
        <f t="shared" si="0"/>
        <v xml:space="preserve"> ENE MASTER</v>
      </c>
    </row>
    <row r="32" spans="1:4">
      <c r="A32" s="16" t="s">
        <v>547</v>
      </c>
      <c r="B32" s="16" t="s">
        <v>2951</v>
      </c>
      <c r="C32" s="16" t="s">
        <v>548</v>
      </c>
      <c r="D32" t="str">
        <f t="shared" si="0"/>
        <v xml:space="preserve"> INC MASTER</v>
      </c>
    </row>
    <row r="33" spans="1:4">
      <c r="A33" s="16" t="s">
        <v>549</v>
      </c>
      <c r="B33" s="16" t="s">
        <v>2839</v>
      </c>
      <c r="C33" s="16" t="s">
        <v>550</v>
      </c>
      <c r="D33" t="str">
        <f t="shared" si="0"/>
        <v xml:space="preserve"> EEE 4 YEAR</v>
      </c>
    </row>
    <row r="34" spans="1:4">
      <c r="A34" s="16" t="s">
        <v>551</v>
      </c>
      <c r="B34" s="16" t="s">
        <v>2842</v>
      </c>
      <c r="C34" s="16" t="s">
        <v>552</v>
      </c>
      <c r="D34" t="str">
        <f t="shared" si="0"/>
        <v xml:space="preserve"> EEE BIL 4 YEAR</v>
      </c>
    </row>
    <row r="35" spans="1:4">
      <c r="A35" s="16" t="s">
        <v>553</v>
      </c>
      <c r="B35" s="16" t="s">
        <v>2841</v>
      </c>
      <c r="C35" s="16" t="s">
        <v>554</v>
      </c>
      <c r="D35" t="str">
        <f t="shared" si="0"/>
        <v xml:space="preserve"> EEE 5 YEAR</v>
      </c>
    </row>
    <row r="36" spans="1:4">
      <c r="A36" s="16" t="s">
        <v>555</v>
      </c>
      <c r="B36" s="16" t="s">
        <v>2846</v>
      </c>
      <c r="C36" s="16" t="s">
        <v>556</v>
      </c>
      <c r="D36" t="str">
        <f t="shared" si="0"/>
        <v xml:space="preserve"> EEE TRANSFER 4 YEAR</v>
      </c>
    </row>
    <row r="37" spans="1:4">
      <c r="A37" s="16" t="s">
        <v>557</v>
      </c>
      <c r="B37" s="16" t="s">
        <v>2847</v>
      </c>
      <c r="C37" s="16" t="s">
        <v>558</v>
      </c>
      <c r="D37" t="str">
        <f t="shared" si="0"/>
        <v xml:space="preserve"> EEE TRANSFER 4 YEAR EXTRA</v>
      </c>
    </row>
    <row r="38" spans="1:4">
      <c r="A38" s="16" t="s">
        <v>559</v>
      </c>
      <c r="B38" s="16" t="s">
        <v>2849</v>
      </c>
      <c r="C38" s="16" t="s">
        <v>560</v>
      </c>
      <c r="D38" t="str">
        <f t="shared" si="0"/>
        <v xml:space="preserve"> EEE TRANSFER BIL 4 YEAR</v>
      </c>
    </row>
    <row r="39" spans="1:4">
      <c r="A39" s="16" t="s">
        <v>561</v>
      </c>
      <c r="B39" s="16" t="s">
        <v>2848</v>
      </c>
      <c r="C39" s="16" t="s">
        <v>562</v>
      </c>
      <c r="D39" t="str">
        <f t="shared" si="0"/>
        <v xml:space="preserve"> EEE TRANSFER 5 YEAR</v>
      </c>
    </row>
    <row r="40" spans="1:4">
      <c r="A40" s="16" t="s">
        <v>563</v>
      </c>
      <c r="B40" s="16" t="s">
        <v>2843</v>
      </c>
      <c r="C40" s="16" t="s">
        <v>564</v>
      </c>
      <c r="D40" t="str">
        <f t="shared" si="0"/>
        <v xml:space="preserve"> EEE DIPLOMA</v>
      </c>
    </row>
    <row r="41" spans="1:4">
      <c r="A41" s="16" t="s">
        <v>565</v>
      </c>
      <c r="B41" s="16" t="s">
        <v>2798</v>
      </c>
      <c r="C41" s="16" t="s">
        <v>566</v>
      </c>
      <c r="D41" t="str">
        <f t="shared" si="0"/>
        <v xml:space="preserve"> CVE EXCHANGE</v>
      </c>
    </row>
    <row r="42" spans="1:4">
      <c r="A42" s="16" t="s">
        <v>567</v>
      </c>
      <c r="B42" s="16" t="s">
        <v>2796</v>
      </c>
      <c r="C42" s="16" t="s">
        <v>568</v>
      </c>
      <c r="D42" t="str">
        <f t="shared" si="0"/>
        <v xml:space="preserve"> CVE DOCTORAL</v>
      </c>
    </row>
    <row r="43" spans="1:4">
      <c r="A43" s="16" t="s">
        <v>569</v>
      </c>
      <c r="B43" s="16" t="s">
        <v>2802</v>
      </c>
      <c r="C43" s="16" t="s">
        <v>570</v>
      </c>
      <c r="D43" t="str">
        <f t="shared" si="0"/>
        <v xml:space="preserve"> CVE MASTER</v>
      </c>
    </row>
    <row r="44" spans="1:4">
      <c r="A44" s="16" t="s">
        <v>571</v>
      </c>
      <c r="B44" s="16" t="s">
        <v>2804</v>
      </c>
      <c r="C44" s="16" t="s">
        <v>572</v>
      </c>
      <c r="D44" t="str">
        <f t="shared" si="0"/>
        <v xml:space="preserve"> CVE MASTER GEOTECH</v>
      </c>
    </row>
    <row r="45" spans="1:4">
      <c r="A45" s="16" t="s">
        <v>573</v>
      </c>
      <c r="B45" s="16" t="s">
        <v>2789</v>
      </c>
      <c r="C45" s="16" t="s">
        <v>574</v>
      </c>
      <c r="D45" t="str">
        <f t="shared" si="0"/>
        <v xml:space="preserve"> CVE 4 YEAR</v>
      </c>
    </row>
    <row r="46" spans="1:4">
      <c r="A46" s="16" t="s">
        <v>575</v>
      </c>
      <c r="B46" s="16" t="s">
        <v>2800</v>
      </c>
      <c r="C46" s="16" t="s">
        <v>576</v>
      </c>
      <c r="D46" t="str">
        <f t="shared" si="0"/>
        <v xml:space="preserve"> CVE INTER 4 YEAR</v>
      </c>
    </row>
    <row r="47" spans="1:4">
      <c r="A47" s="16" t="s">
        <v>577</v>
      </c>
      <c r="B47" s="16" t="s">
        <v>2790</v>
      </c>
      <c r="C47" s="16" t="s">
        <v>578</v>
      </c>
      <c r="D47" t="str">
        <f t="shared" si="0"/>
        <v xml:space="preserve"> CVE 5 YEAR</v>
      </c>
    </row>
    <row r="48" spans="1:4">
      <c r="A48" s="16" t="s">
        <v>579</v>
      </c>
      <c r="B48" s="16" t="s">
        <v>2805</v>
      </c>
      <c r="C48" s="16" t="s">
        <v>580</v>
      </c>
      <c r="D48" t="str">
        <f t="shared" si="0"/>
        <v xml:space="preserve"> CVE TRANSFER 4 YEAR</v>
      </c>
    </row>
    <row r="49" spans="1:4">
      <c r="A49" s="16" t="s">
        <v>581</v>
      </c>
      <c r="B49" s="16" t="s">
        <v>2806</v>
      </c>
      <c r="C49" s="16" t="s">
        <v>582</v>
      </c>
      <c r="D49" t="str">
        <f t="shared" si="0"/>
        <v xml:space="preserve"> CVE TRANSFER 4 YEAR EXTRA</v>
      </c>
    </row>
    <row r="50" spans="1:4">
      <c r="A50" s="16" t="s">
        <v>583</v>
      </c>
      <c r="B50" s="16" t="s">
        <v>2808</v>
      </c>
      <c r="C50" s="16" t="s">
        <v>584</v>
      </c>
      <c r="D50" t="str">
        <f t="shared" si="0"/>
        <v xml:space="preserve"> CVE TRANSFER BIL 4 YEAR</v>
      </c>
    </row>
    <row r="51" spans="1:4">
      <c r="A51" s="16" t="s">
        <v>585</v>
      </c>
      <c r="B51" s="16" t="s">
        <v>2807</v>
      </c>
      <c r="C51" s="16" t="s">
        <v>586</v>
      </c>
      <c r="D51" t="str">
        <f t="shared" si="0"/>
        <v xml:space="preserve"> CVE TRANSFER 5 YEAR</v>
      </c>
    </row>
    <row r="52" spans="1:4">
      <c r="A52" s="16" t="s">
        <v>587</v>
      </c>
      <c r="B52" s="16" t="s">
        <v>2794</v>
      </c>
      <c r="C52" s="16" t="s">
        <v>588</v>
      </c>
      <c r="D52" t="str">
        <f t="shared" si="0"/>
        <v xml:space="preserve"> CVE CONTINUE 2 YEAR</v>
      </c>
    </row>
    <row r="53" spans="1:4">
      <c r="A53" s="16" t="s">
        <v>589</v>
      </c>
      <c r="B53" s="16" t="s">
        <v>2795</v>
      </c>
      <c r="C53" s="16" t="s">
        <v>590</v>
      </c>
      <c r="D53" t="str">
        <f t="shared" si="0"/>
        <v xml:space="preserve"> CVE DIPLOMA</v>
      </c>
    </row>
    <row r="54" spans="1:4">
      <c r="A54" s="16" t="s">
        <v>591</v>
      </c>
      <c r="B54" s="16" t="s">
        <v>2810</v>
      </c>
      <c r="C54" s="16" t="s">
        <v>592</v>
      </c>
      <c r="D54" t="str">
        <f t="shared" si="0"/>
        <v xml:space="preserve"> CVE WATER MASTER</v>
      </c>
    </row>
    <row r="55" spans="1:4">
      <c r="A55" s="16" t="s">
        <v>593</v>
      </c>
      <c r="B55" s="16" t="s">
        <v>2799</v>
      </c>
      <c r="C55" s="16" t="s">
        <v>594</v>
      </c>
      <c r="D55" t="str">
        <f t="shared" si="0"/>
        <v xml:space="preserve"> CVE GEOTECH GRADUATE DIPLOMA</v>
      </c>
    </row>
    <row r="56" spans="1:4">
      <c r="A56" s="16" t="s">
        <v>595</v>
      </c>
      <c r="B56" s="16" t="s">
        <v>2793</v>
      </c>
      <c r="C56" s="16" t="s">
        <v>596</v>
      </c>
      <c r="D56" t="str">
        <f t="shared" si="0"/>
        <v xml:space="preserve"> CVE CM MASTER NMA</v>
      </c>
    </row>
    <row r="57" spans="1:4">
      <c r="A57" s="16" t="s">
        <v>597</v>
      </c>
      <c r="B57" s="16" t="s">
        <v>2791</v>
      </c>
      <c r="C57" s="16" t="s">
        <v>598</v>
      </c>
      <c r="D57" t="str">
        <f t="shared" si="0"/>
        <v xml:space="preserve"> CVE CM MASTER EVENING</v>
      </c>
    </row>
    <row r="58" spans="1:4">
      <c r="A58" s="16" t="s">
        <v>599</v>
      </c>
      <c r="B58" s="16" t="s">
        <v>2792</v>
      </c>
      <c r="C58" s="16" t="s">
        <v>600</v>
      </c>
      <c r="D58" t="str">
        <f t="shared" si="0"/>
        <v xml:space="preserve"> CVE CM MASTER EXTRA</v>
      </c>
    </row>
    <row r="59" spans="1:4">
      <c r="A59" s="16" t="s">
        <v>601</v>
      </c>
      <c r="B59" s="16" t="s">
        <v>2809</v>
      </c>
      <c r="C59" s="16" t="s">
        <v>602</v>
      </c>
      <c r="D59" t="str">
        <f t="shared" si="0"/>
        <v xml:space="preserve"> CVE TRANSPORTATION MASTER</v>
      </c>
    </row>
    <row r="60" spans="1:4">
      <c r="A60" s="16" t="s">
        <v>603</v>
      </c>
      <c r="B60" s="16" t="s">
        <v>2803</v>
      </c>
      <c r="C60" s="16" t="s">
        <v>604</v>
      </c>
      <c r="D60" t="str">
        <f t="shared" si="0"/>
        <v xml:space="preserve"> CVE MASTER EVENING</v>
      </c>
    </row>
    <row r="61" spans="1:4">
      <c r="A61" s="16" t="s">
        <v>605</v>
      </c>
      <c r="B61" s="16" t="s">
        <v>3118</v>
      </c>
      <c r="C61" s="16" t="s">
        <v>606</v>
      </c>
      <c r="D61" t="str">
        <f t="shared" si="0"/>
        <v xml:space="preserve"> PRE 4 YEAR</v>
      </c>
    </row>
    <row r="62" spans="1:4">
      <c r="A62" s="16" t="s">
        <v>607</v>
      </c>
      <c r="B62" s="16" t="s">
        <v>3120</v>
      </c>
      <c r="C62" s="16" t="s">
        <v>608</v>
      </c>
      <c r="D62" t="str">
        <f t="shared" si="0"/>
        <v xml:space="preserve"> PRE BIL 4 YEAR</v>
      </c>
    </row>
    <row r="63" spans="1:4">
      <c r="A63" s="16" t="s">
        <v>609</v>
      </c>
      <c r="B63" s="16" t="s">
        <v>3119</v>
      </c>
      <c r="C63" s="16" t="s">
        <v>610</v>
      </c>
      <c r="D63" t="str">
        <f t="shared" si="0"/>
        <v xml:space="preserve"> PRE 5 YEAR</v>
      </c>
    </row>
    <row r="64" spans="1:4">
      <c r="A64" s="16" t="s">
        <v>611</v>
      </c>
      <c r="B64" s="16" t="s">
        <v>3129</v>
      </c>
      <c r="C64" s="16" t="s">
        <v>612</v>
      </c>
      <c r="D64" t="str">
        <f t="shared" si="0"/>
        <v xml:space="preserve"> PRE TRANSFER 4 YEAR</v>
      </c>
    </row>
    <row r="65" spans="1:4">
      <c r="A65" s="16" t="s">
        <v>613</v>
      </c>
      <c r="B65" s="16" t="s">
        <v>3130</v>
      </c>
      <c r="C65" s="16" t="s">
        <v>614</v>
      </c>
      <c r="D65" t="str">
        <f t="shared" si="0"/>
        <v xml:space="preserve"> PRE TRANSFER 4 YEAR EXTRA</v>
      </c>
    </row>
    <row r="66" spans="1:4">
      <c r="A66" s="16" t="s">
        <v>615</v>
      </c>
      <c r="B66" s="16" t="s">
        <v>3132</v>
      </c>
      <c r="C66" s="16" t="s">
        <v>616</v>
      </c>
      <c r="D66" t="str">
        <f t="shared" ref="D66:D129" si="1">MID(B66,11,LEN(B66))</f>
        <v xml:space="preserve"> PRE TRANSFER BIL 4 YEAR</v>
      </c>
    </row>
    <row r="67" spans="1:4">
      <c r="A67" s="16" t="s">
        <v>617</v>
      </c>
      <c r="B67" s="16" t="s">
        <v>3131</v>
      </c>
      <c r="C67" s="16" t="s">
        <v>618</v>
      </c>
      <c r="D67" t="str">
        <f t="shared" si="1"/>
        <v xml:space="preserve"> PRE TRANSFER 5 YEAR</v>
      </c>
    </row>
    <row r="68" spans="1:4">
      <c r="A68" s="16" t="s">
        <v>619</v>
      </c>
      <c r="B68" s="16" t="s">
        <v>3121</v>
      </c>
      <c r="C68" s="16" t="s">
        <v>620</v>
      </c>
      <c r="D68" t="str">
        <f t="shared" si="1"/>
        <v xml:space="preserve"> PRE DIPLOMA</v>
      </c>
    </row>
    <row r="69" spans="1:4">
      <c r="A69" s="16" t="s">
        <v>621</v>
      </c>
      <c r="B69" s="16" t="s">
        <v>3124</v>
      </c>
      <c r="C69" s="16" t="s">
        <v>622</v>
      </c>
      <c r="D69" t="str">
        <f t="shared" si="1"/>
        <v xml:space="preserve"> PRE MASTER</v>
      </c>
    </row>
    <row r="70" spans="1:4">
      <c r="A70" s="16" t="s">
        <v>623</v>
      </c>
      <c r="B70" s="16" t="s">
        <v>3128</v>
      </c>
      <c r="C70" s="16" t="s">
        <v>624</v>
      </c>
      <c r="D70" t="str">
        <f t="shared" si="1"/>
        <v xml:space="preserve"> PRE MASTER WEEKEND CBI</v>
      </c>
    </row>
    <row r="71" spans="1:4">
      <c r="A71" s="16" t="s">
        <v>625</v>
      </c>
      <c r="B71" s="16" t="s">
        <v>3127</v>
      </c>
      <c r="C71" s="16" t="s">
        <v>626</v>
      </c>
      <c r="D71" t="str">
        <f t="shared" si="1"/>
        <v xml:space="preserve"> PRE MASTER WEEKEND</v>
      </c>
    </row>
    <row r="72" spans="1:4">
      <c r="A72" s="16" t="s">
        <v>627</v>
      </c>
      <c r="B72" s="16" t="s">
        <v>3125</v>
      </c>
      <c r="C72" s="16" t="s">
        <v>628</v>
      </c>
      <c r="D72" t="str">
        <f t="shared" si="1"/>
        <v xml:space="preserve"> PRE MASTER EVENING</v>
      </c>
    </row>
    <row r="73" spans="1:4">
      <c r="A73" s="16" t="s">
        <v>629</v>
      </c>
      <c r="B73" s="16" t="s">
        <v>3126</v>
      </c>
      <c r="C73" s="16" t="s">
        <v>630</v>
      </c>
      <c r="D73" t="str">
        <f t="shared" si="1"/>
        <v xml:space="preserve"> PRE MASTER EXTRA</v>
      </c>
    </row>
    <row r="74" spans="1:4">
      <c r="A74" s="16" t="s">
        <v>631</v>
      </c>
      <c r="B74" s="16" t="s">
        <v>3191</v>
      </c>
      <c r="C74" s="16" t="s">
        <v>632</v>
      </c>
      <c r="D74" t="str">
        <f t="shared" si="1"/>
        <v xml:space="preserve"> WEE MASTER WEEKEND</v>
      </c>
    </row>
    <row r="75" spans="1:4">
      <c r="A75" s="16" t="s">
        <v>633</v>
      </c>
      <c r="B75" s="16" t="s">
        <v>3189</v>
      </c>
      <c r="C75" s="16" t="s">
        <v>634</v>
      </c>
      <c r="D75" t="str">
        <f t="shared" si="1"/>
        <v xml:space="preserve"> WEE MASTER EVENING</v>
      </c>
    </row>
    <row r="76" spans="1:4">
      <c r="A76" s="16" t="s">
        <v>635</v>
      </c>
      <c r="B76" s="16" t="s">
        <v>3190</v>
      </c>
      <c r="C76" s="16" t="s">
        <v>636</v>
      </c>
      <c r="D76" t="str">
        <f t="shared" si="1"/>
        <v xml:space="preserve"> WEE MASTER EXTRA</v>
      </c>
    </row>
    <row r="77" spans="1:4">
      <c r="A77" s="16" t="s">
        <v>637</v>
      </c>
      <c r="B77" s="16" t="s">
        <v>3061</v>
      </c>
      <c r="C77" s="16" t="s">
        <v>638</v>
      </c>
      <c r="D77" t="str">
        <f t="shared" si="1"/>
        <v xml:space="preserve"> MGE MASTER WEEKEND</v>
      </c>
    </row>
    <row r="78" spans="1:4">
      <c r="A78" s="16" t="s">
        <v>639</v>
      </c>
      <c r="B78" s="16" t="s">
        <v>3059</v>
      </c>
      <c r="C78" s="16" t="s">
        <v>640</v>
      </c>
      <c r="D78" t="str">
        <f t="shared" si="1"/>
        <v xml:space="preserve"> MGE MASTER EVENING</v>
      </c>
    </row>
    <row r="79" spans="1:4">
      <c r="A79" s="16" t="s">
        <v>641</v>
      </c>
      <c r="B79" s="16" t="s">
        <v>3060</v>
      </c>
      <c r="C79" s="16" t="s">
        <v>642</v>
      </c>
      <c r="D79" t="str">
        <f t="shared" si="1"/>
        <v xml:space="preserve"> MGE MASTER EXTRA</v>
      </c>
    </row>
    <row r="80" spans="1:4">
      <c r="A80" s="16" t="s">
        <v>643</v>
      </c>
      <c r="B80" s="16" t="s">
        <v>3027</v>
      </c>
      <c r="C80" s="16" t="s">
        <v>644</v>
      </c>
      <c r="D80" t="str">
        <f t="shared" si="1"/>
        <v xml:space="preserve"> MCE 4 YEAR</v>
      </c>
    </row>
    <row r="81" spans="1:4">
      <c r="A81" s="16" t="s">
        <v>645</v>
      </c>
      <c r="B81" s="16" t="s">
        <v>3028</v>
      </c>
      <c r="C81" s="16" t="s">
        <v>646</v>
      </c>
      <c r="D81" t="str">
        <f t="shared" si="1"/>
        <v xml:space="preserve"> MCE BIL 4 YEAR</v>
      </c>
    </row>
    <row r="82" spans="1:4">
      <c r="A82" s="16" t="s">
        <v>647</v>
      </c>
      <c r="B82" s="16" t="s">
        <v>3029</v>
      </c>
      <c r="C82" s="16" t="s">
        <v>648</v>
      </c>
      <c r="D82" t="str">
        <f t="shared" si="1"/>
        <v xml:space="preserve"> MCE TRANSFER 4 YEAR EXTRA</v>
      </c>
    </row>
    <row r="83" spans="1:4">
      <c r="A83" s="16" t="s">
        <v>649</v>
      </c>
      <c r="B83" s="16" t="s">
        <v>3030</v>
      </c>
      <c r="C83" s="16" t="s">
        <v>650</v>
      </c>
      <c r="D83" t="str">
        <f t="shared" si="1"/>
        <v xml:space="preserve"> MCE TRANSFER BIL 4 YEAR</v>
      </c>
    </row>
    <row r="84" spans="1:4">
      <c r="A84" s="16" t="s">
        <v>651</v>
      </c>
      <c r="B84" s="16" t="s">
        <v>3150</v>
      </c>
      <c r="C84" s="16" t="s">
        <v>652</v>
      </c>
      <c r="D84" t="str">
        <f t="shared" si="1"/>
        <v xml:space="preserve"> QUE MASTER EVENING</v>
      </c>
    </row>
    <row r="85" spans="1:4">
      <c r="A85" s="16" t="s">
        <v>653</v>
      </c>
      <c r="B85" s="16" t="s">
        <v>3122</v>
      </c>
      <c r="C85" s="16" t="s">
        <v>654</v>
      </c>
      <c r="D85" t="str">
        <f t="shared" si="1"/>
        <v xml:space="preserve"> PRE DOCTORAL</v>
      </c>
    </row>
    <row r="86" spans="1:4">
      <c r="A86" s="16" t="s">
        <v>655</v>
      </c>
      <c r="B86" s="16" t="s">
        <v>3123</v>
      </c>
      <c r="C86" s="16" t="s">
        <v>656</v>
      </c>
      <c r="D86" t="str">
        <f t="shared" si="1"/>
        <v xml:space="preserve"> PRE DOCTORAL EXTRA</v>
      </c>
    </row>
    <row r="87" spans="1:4">
      <c r="A87" s="16" t="s">
        <v>657</v>
      </c>
      <c r="B87" s="16" t="s">
        <v>2971</v>
      </c>
      <c r="C87" s="16" t="s">
        <v>658</v>
      </c>
      <c r="D87" t="str">
        <f t="shared" si="1"/>
        <v xml:space="preserve"> ISE DOCTORAL</v>
      </c>
    </row>
    <row r="88" spans="1:4">
      <c r="A88" s="16" t="s">
        <v>659</v>
      </c>
      <c r="B88" s="16" t="s">
        <v>2972</v>
      </c>
      <c r="C88" s="16" t="s">
        <v>660</v>
      </c>
      <c r="D88" t="str">
        <f t="shared" si="1"/>
        <v xml:space="preserve"> ISE MASTER WEEKEND</v>
      </c>
    </row>
    <row r="89" spans="1:4">
      <c r="A89" s="16" t="s">
        <v>661</v>
      </c>
      <c r="B89" s="16" t="s">
        <v>2766</v>
      </c>
      <c r="C89" s="16" t="s">
        <v>662</v>
      </c>
      <c r="D89" t="str">
        <f t="shared" si="1"/>
        <v xml:space="preserve"> CPE MASTER EXCHANGE</v>
      </c>
    </row>
    <row r="90" spans="1:4">
      <c r="A90" s="16" t="s">
        <v>663</v>
      </c>
      <c r="B90" s="16" t="s">
        <v>2772</v>
      </c>
      <c r="C90" s="16" t="s">
        <v>664</v>
      </c>
      <c r="D90" t="str">
        <f t="shared" si="1"/>
        <v xml:space="preserve"> CPE MASTER INTER NMA (M.ENG.)</v>
      </c>
    </row>
    <row r="91" spans="1:4">
      <c r="A91" s="16" t="s">
        <v>665</v>
      </c>
      <c r="B91" s="16" t="s">
        <v>2773</v>
      </c>
      <c r="C91" s="16" t="s">
        <v>666</v>
      </c>
      <c r="D91" t="str">
        <f t="shared" si="1"/>
        <v xml:space="preserve"> CPE MASTER INTER NMA (M.SC.)</v>
      </c>
    </row>
    <row r="92" spans="1:4">
      <c r="A92" s="16" t="s">
        <v>667</v>
      </c>
      <c r="B92" s="16" t="s">
        <v>2769</v>
      </c>
      <c r="C92" s="16" t="s">
        <v>668</v>
      </c>
      <c r="D92" t="str">
        <f t="shared" si="1"/>
        <v xml:space="preserve"> CPE MASTER INTER (M.ENG.)</v>
      </c>
    </row>
    <row r="93" spans="1:4">
      <c r="A93" s="16" t="s">
        <v>669</v>
      </c>
      <c r="B93" s="16" t="s">
        <v>2770</v>
      </c>
      <c r="C93" s="16" t="s">
        <v>670</v>
      </c>
      <c r="D93" t="str">
        <f t="shared" si="1"/>
        <v xml:space="preserve"> CPE MASTER INTER (M.SC.)</v>
      </c>
    </row>
    <row r="94" spans="1:4">
      <c r="A94" s="16" t="s">
        <v>671</v>
      </c>
      <c r="B94" s="16" t="s">
        <v>2771</v>
      </c>
      <c r="C94" s="16" t="s">
        <v>672</v>
      </c>
      <c r="D94" t="str">
        <f t="shared" si="1"/>
        <v xml:space="preserve"> CPE MASTER INTER EVENING</v>
      </c>
    </row>
    <row r="95" spans="1:4">
      <c r="A95" s="16" t="s">
        <v>673</v>
      </c>
      <c r="B95" s="16" t="s">
        <v>2767</v>
      </c>
      <c r="C95" s="16" t="s">
        <v>674</v>
      </c>
      <c r="D95" t="str">
        <f t="shared" si="1"/>
        <v xml:space="preserve"> CPE MASTER EXTRA (M.ENG.)</v>
      </c>
    </row>
    <row r="96" spans="1:4">
      <c r="A96" s="16" t="s">
        <v>675</v>
      </c>
      <c r="B96" s="16" t="s">
        <v>2768</v>
      </c>
      <c r="C96" s="16" t="s">
        <v>676</v>
      </c>
      <c r="D96" t="str">
        <f t="shared" si="1"/>
        <v xml:space="preserve"> CPE MASTER EXTRA (M.SC.)</v>
      </c>
    </row>
    <row r="97" spans="1:4">
      <c r="A97" s="16" t="s">
        <v>677</v>
      </c>
      <c r="B97" s="16" t="s">
        <v>2760</v>
      </c>
      <c r="C97" s="16" t="s">
        <v>678</v>
      </c>
      <c r="D97" t="str">
        <f t="shared" si="1"/>
        <v xml:space="preserve"> CPE 4 YEAR</v>
      </c>
    </row>
    <row r="98" spans="1:4">
      <c r="A98" s="16" t="s">
        <v>679</v>
      </c>
      <c r="B98" s="16" t="s">
        <v>2764</v>
      </c>
      <c r="C98" s="16" t="s">
        <v>680</v>
      </c>
      <c r="D98" t="str">
        <f t="shared" si="1"/>
        <v xml:space="preserve"> CPE INTER 4 YEAR</v>
      </c>
    </row>
    <row r="99" spans="1:4">
      <c r="A99" s="16" t="s">
        <v>681</v>
      </c>
      <c r="B99" s="16" t="s">
        <v>2761</v>
      </c>
      <c r="C99" s="16" t="s">
        <v>682</v>
      </c>
      <c r="D99" t="str">
        <f t="shared" si="1"/>
        <v xml:space="preserve"> CPE DOCTORAL</v>
      </c>
    </row>
    <row r="100" spans="1:4">
      <c r="A100" s="16" t="s">
        <v>683</v>
      </c>
      <c r="B100" s="16" t="s">
        <v>2759</v>
      </c>
      <c r="C100" s="16" t="s">
        <v>684</v>
      </c>
      <c r="D100" t="str">
        <f t="shared" si="1"/>
        <v xml:space="preserve"> CPE  DOCTORAL INTER</v>
      </c>
    </row>
    <row r="101" spans="1:4">
      <c r="A101" s="16" t="s">
        <v>685</v>
      </c>
      <c r="B101" s="16" t="s">
        <v>2762</v>
      </c>
      <c r="C101" s="16" t="s">
        <v>686</v>
      </c>
      <c r="D101" t="str">
        <f t="shared" si="1"/>
        <v xml:space="preserve"> CPE DOCTORAL INTER EXTRA</v>
      </c>
    </row>
    <row r="102" spans="1:4">
      <c r="A102" s="16" t="s">
        <v>687</v>
      </c>
      <c r="B102" s="16" t="s">
        <v>2945</v>
      </c>
      <c r="C102" s="16" t="s">
        <v>688</v>
      </c>
      <c r="D102" t="str">
        <f t="shared" si="1"/>
        <v xml:space="preserve"> INC 4 YEAR</v>
      </c>
    </row>
    <row r="103" spans="1:4">
      <c r="A103" s="16" t="s">
        <v>689</v>
      </c>
      <c r="B103" s="16" t="s">
        <v>2946</v>
      </c>
      <c r="C103" s="16" t="s">
        <v>690</v>
      </c>
      <c r="D103" t="str">
        <f t="shared" si="1"/>
        <v xml:space="preserve"> INC BIL 4 YEAR</v>
      </c>
    </row>
    <row r="104" spans="1:4">
      <c r="A104" s="16" t="s">
        <v>691</v>
      </c>
      <c r="B104" s="16" t="s">
        <v>2954</v>
      </c>
      <c r="C104" s="16" t="s">
        <v>692</v>
      </c>
      <c r="D104" t="str">
        <f t="shared" si="1"/>
        <v xml:space="preserve"> INC TRANSFER 4 YEAR</v>
      </c>
    </row>
    <row r="105" spans="1:4">
      <c r="A105" s="16" t="s">
        <v>693</v>
      </c>
      <c r="B105" s="16" t="s">
        <v>2955</v>
      </c>
      <c r="C105" s="16" t="s">
        <v>694</v>
      </c>
      <c r="D105" t="str">
        <f t="shared" si="1"/>
        <v xml:space="preserve"> INC TRANSFER BIL 4 YEAR</v>
      </c>
    </row>
    <row r="106" spans="1:4">
      <c r="A106" s="16" t="s">
        <v>695</v>
      </c>
      <c r="B106" s="16" t="s">
        <v>2947</v>
      </c>
      <c r="C106" s="16" t="s">
        <v>696</v>
      </c>
      <c r="D106" t="str">
        <f t="shared" si="1"/>
        <v xml:space="preserve"> INC INDUS METROLOGY MASTER</v>
      </c>
    </row>
    <row r="107" spans="1:4">
      <c r="A107" s="16" t="s">
        <v>697</v>
      </c>
      <c r="B107" s="16" t="s">
        <v>2948</v>
      </c>
      <c r="C107" s="16" t="s">
        <v>698</v>
      </c>
      <c r="D107" t="str">
        <f t="shared" si="1"/>
        <v xml:space="preserve"> INC INDUS METROLOGY MASTER EVENING</v>
      </c>
    </row>
    <row r="108" spans="1:4">
      <c r="A108" s="16" t="s">
        <v>699</v>
      </c>
      <c r="B108" s="16" t="s">
        <v>2949</v>
      </c>
      <c r="C108" s="16" t="s">
        <v>700</v>
      </c>
      <c r="D108" t="str">
        <f t="shared" si="1"/>
        <v xml:space="preserve"> INC INDUS METROLOGY MASTER EXTRA</v>
      </c>
    </row>
    <row r="109" spans="1:4">
      <c r="A109" s="16" t="s">
        <v>701</v>
      </c>
      <c r="B109" s="16" t="s">
        <v>2886</v>
      </c>
      <c r="C109" s="16" t="s">
        <v>702</v>
      </c>
      <c r="D109" t="str">
        <f t="shared" si="1"/>
        <v xml:space="preserve"> ENV DOCTORAL</v>
      </c>
    </row>
    <row r="110" spans="1:4">
      <c r="A110" s="16" t="s">
        <v>703</v>
      </c>
      <c r="B110" s="16" t="s">
        <v>2887</v>
      </c>
      <c r="C110" s="16" t="s">
        <v>704</v>
      </c>
      <c r="D110" t="str">
        <f t="shared" si="1"/>
        <v xml:space="preserve"> ENV DOCTORAL EXTRA</v>
      </c>
    </row>
    <row r="111" spans="1:4">
      <c r="A111" s="16" t="s">
        <v>705</v>
      </c>
      <c r="B111" s="16" t="s">
        <v>2890</v>
      </c>
      <c r="C111" s="16" t="s">
        <v>706</v>
      </c>
      <c r="D111" t="str">
        <f t="shared" si="1"/>
        <v xml:space="preserve"> ENV MASTER</v>
      </c>
    </row>
    <row r="112" spans="1:4">
      <c r="A112" s="16" t="s">
        <v>707</v>
      </c>
      <c r="B112" s="16" t="s">
        <v>2892</v>
      </c>
      <c r="C112" s="16" t="s">
        <v>708</v>
      </c>
      <c r="D112" t="str">
        <f t="shared" si="1"/>
        <v xml:space="preserve"> ENV MASTER WEEKEND</v>
      </c>
    </row>
    <row r="113" spans="1:4">
      <c r="A113" s="16" t="s">
        <v>709</v>
      </c>
      <c r="B113" s="16" t="s">
        <v>2891</v>
      </c>
      <c r="C113" s="16" t="s">
        <v>710</v>
      </c>
      <c r="D113" t="str">
        <f t="shared" si="1"/>
        <v xml:space="preserve"> ENV MASTER EXTRA</v>
      </c>
    </row>
    <row r="114" spans="1:4">
      <c r="A114" s="16" t="s">
        <v>711</v>
      </c>
      <c r="B114" s="16" t="s">
        <v>2884</v>
      </c>
      <c r="C114" s="16" t="s">
        <v>712</v>
      </c>
      <c r="D114" t="str">
        <f t="shared" si="1"/>
        <v xml:space="preserve"> ENV 4 YEAR</v>
      </c>
    </row>
    <row r="115" spans="1:4">
      <c r="A115" s="16" t="s">
        <v>713</v>
      </c>
      <c r="B115" s="16" t="s">
        <v>2885</v>
      </c>
      <c r="C115" s="16" t="s">
        <v>714</v>
      </c>
      <c r="D115" t="str">
        <f t="shared" si="1"/>
        <v xml:space="preserve"> ENV BIL 4 YEAR</v>
      </c>
    </row>
    <row r="116" spans="1:4">
      <c r="A116" s="16" t="s">
        <v>715</v>
      </c>
      <c r="B116" s="16" t="s">
        <v>2893</v>
      </c>
      <c r="C116" s="16" t="s">
        <v>716</v>
      </c>
      <c r="D116" t="str">
        <f t="shared" si="1"/>
        <v xml:space="preserve"> ENV SECOND CERTIFICATE</v>
      </c>
    </row>
    <row r="117" spans="1:4">
      <c r="A117" s="16" t="s">
        <v>717</v>
      </c>
      <c r="B117" s="16" t="s">
        <v>2876</v>
      </c>
      <c r="C117" s="16" t="s">
        <v>718</v>
      </c>
      <c r="D117" t="str">
        <f t="shared" si="1"/>
        <v xml:space="preserve"> ENE 4 YEAR</v>
      </c>
    </row>
    <row r="118" spans="1:4">
      <c r="A118" s="16" t="s">
        <v>719</v>
      </c>
      <c r="B118" s="16" t="s">
        <v>2878</v>
      </c>
      <c r="C118" s="16" t="s">
        <v>720</v>
      </c>
      <c r="D118" t="str">
        <f t="shared" si="1"/>
        <v xml:space="preserve"> ENE BIL 4 YEAR</v>
      </c>
    </row>
    <row r="119" spans="1:4">
      <c r="A119" s="16" t="s">
        <v>721</v>
      </c>
      <c r="B119" s="16" t="s">
        <v>2875</v>
      </c>
      <c r="C119" s="16" t="s">
        <v>722</v>
      </c>
      <c r="D119" t="str">
        <f t="shared" si="1"/>
        <v xml:space="preserve"> ENE  TRANSFER EXTRA</v>
      </c>
    </row>
    <row r="120" spans="1:4">
      <c r="A120" s="16" t="s">
        <v>723</v>
      </c>
      <c r="B120" s="16" t="s">
        <v>2882</v>
      </c>
      <c r="C120" s="16" t="s">
        <v>724</v>
      </c>
      <c r="D120" t="str">
        <f t="shared" si="1"/>
        <v xml:space="preserve"> ENE TRANSFER BIL 4 YEAR</v>
      </c>
    </row>
    <row r="121" spans="1:4">
      <c r="A121" s="16" t="s">
        <v>725</v>
      </c>
      <c r="B121" s="16" t="s">
        <v>2879</v>
      </c>
      <c r="C121" s="16" t="s">
        <v>726</v>
      </c>
      <c r="D121" t="str">
        <f t="shared" si="1"/>
        <v xml:space="preserve"> ENE CONTINUE 2 YEAR</v>
      </c>
    </row>
    <row r="122" spans="1:4">
      <c r="A122" s="16" t="s">
        <v>727</v>
      </c>
      <c r="B122" s="16" t="s">
        <v>2880</v>
      </c>
      <c r="C122" s="16" t="s">
        <v>728</v>
      </c>
      <c r="D122" t="str">
        <f t="shared" si="1"/>
        <v xml:space="preserve"> ENE DIPLOMA</v>
      </c>
    </row>
    <row r="123" spans="1:4">
      <c r="A123" s="16" t="s">
        <v>729</v>
      </c>
      <c r="B123" s="16" t="s">
        <v>2866</v>
      </c>
      <c r="C123" s="16" t="s">
        <v>730</v>
      </c>
      <c r="D123" t="str">
        <f t="shared" si="1"/>
        <v xml:space="preserve"> EIE MASTER INTER UBN</v>
      </c>
    </row>
    <row r="124" spans="1:4">
      <c r="A124" s="16" t="s">
        <v>731</v>
      </c>
      <c r="B124" s="16" t="s">
        <v>2864</v>
      </c>
      <c r="C124" s="16" t="s">
        <v>732</v>
      </c>
      <c r="D124" t="str">
        <f t="shared" si="1"/>
        <v xml:space="preserve"> EIE MASTER INTER</v>
      </c>
    </row>
    <row r="125" spans="1:4">
      <c r="A125" s="16" t="s">
        <v>733</v>
      </c>
      <c r="B125" s="16" t="s">
        <v>2867</v>
      </c>
      <c r="C125" s="16" t="s">
        <v>734</v>
      </c>
      <c r="D125" t="str">
        <f t="shared" si="1"/>
        <v xml:space="preserve"> EIE MASTER WEEKEND</v>
      </c>
    </row>
    <row r="126" spans="1:4">
      <c r="A126" s="16" t="s">
        <v>735</v>
      </c>
      <c r="B126" s="16" t="s">
        <v>2865</v>
      </c>
      <c r="C126" s="16" t="s">
        <v>736</v>
      </c>
      <c r="D126" t="str">
        <f t="shared" si="1"/>
        <v xml:space="preserve"> EIE MASTER INTER EVENING</v>
      </c>
    </row>
    <row r="127" spans="1:4">
      <c r="A127" s="16" t="s">
        <v>737</v>
      </c>
      <c r="B127" s="16" t="s">
        <v>2877</v>
      </c>
      <c r="C127" s="16" t="s">
        <v>738</v>
      </c>
      <c r="D127" t="str">
        <f t="shared" si="1"/>
        <v xml:space="preserve"> ENE 4 YEAR</v>
      </c>
    </row>
    <row r="128" spans="1:4">
      <c r="A128" s="16" t="s">
        <v>739</v>
      </c>
      <c r="B128" s="16" t="s">
        <v>3184</v>
      </c>
      <c r="C128" s="16" t="s">
        <v>740</v>
      </c>
      <c r="D128" t="str">
        <f t="shared" si="1"/>
        <v xml:space="preserve"> TME 4 YEAR</v>
      </c>
    </row>
    <row r="129" spans="1:4">
      <c r="A129" s="16" t="s">
        <v>741</v>
      </c>
      <c r="B129" s="16" t="s">
        <v>3187</v>
      </c>
      <c r="C129" s="16" t="s">
        <v>742</v>
      </c>
      <c r="D129" t="str">
        <f t="shared" si="1"/>
        <v xml:space="preserve"> TME TRANSFER 4 YEAR</v>
      </c>
    </row>
    <row r="130" spans="1:4">
      <c r="A130" s="16" t="s">
        <v>743</v>
      </c>
      <c r="B130" s="16" t="s">
        <v>3188</v>
      </c>
      <c r="C130" s="16" t="s">
        <v>744</v>
      </c>
      <c r="D130" t="str">
        <f t="shared" ref="D130:D193" si="2">MID(B130,11,LEN(B130))</f>
        <v xml:space="preserve"> TME TRANSFER 4 YEAR EXTRA</v>
      </c>
    </row>
    <row r="131" spans="1:4">
      <c r="A131" s="16" t="s">
        <v>745</v>
      </c>
      <c r="B131" s="16" t="s">
        <v>3164</v>
      </c>
      <c r="C131" s="16" t="s">
        <v>746</v>
      </c>
      <c r="D131" t="str">
        <f t="shared" si="2"/>
        <v xml:space="preserve"> TEN DOCTORAL</v>
      </c>
    </row>
    <row r="132" spans="1:4">
      <c r="A132" s="16" t="s">
        <v>747</v>
      </c>
      <c r="B132" s="16" t="s">
        <v>3166</v>
      </c>
      <c r="C132" s="16" t="s">
        <v>746</v>
      </c>
      <c r="D132" t="str">
        <f t="shared" si="2"/>
        <v xml:space="preserve"> TEN DOCTORAL (D.ENG.)</v>
      </c>
    </row>
    <row r="133" spans="1:4">
      <c r="A133" s="16" t="s">
        <v>748</v>
      </c>
      <c r="B133" s="16" t="s">
        <v>3165</v>
      </c>
      <c r="C133" s="16" t="s">
        <v>749</v>
      </c>
      <c r="D133" t="str">
        <f t="shared" si="2"/>
        <v xml:space="preserve"> TEN DOCTORAL  EXTRA</v>
      </c>
    </row>
    <row r="134" spans="1:4">
      <c r="A134" s="16" t="s">
        <v>750</v>
      </c>
      <c r="B134" s="16" t="s">
        <v>3167</v>
      </c>
      <c r="C134" s="16" t="s">
        <v>751</v>
      </c>
      <c r="D134" t="str">
        <f t="shared" si="2"/>
        <v xml:space="preserve"> TEN MASTER</v>
      </c>
    </row>
    <row r="135" spans="1:4">
      <c r="A135" s="16" t="s">
        <v>752</v>
      </c>
      <c r="B135" s="16" t="s">
        <v>3168</v>
      </c>
      <c r="C135" s="16" t="s">
        <v>753</v>
      </c>
      <c r="D135" t="str">
        <f t="shared" si="2"/>
        <v xml:space="preserve"> TEN MASTER  EVENING</v>
      </c>
    </row>
    <row r="136" spans="1:4">
      <c r="A136" s="16" t="s">
        <v>754</v>
      </c>
      <c r="B136" s="16" t="s">
        <v>3169</v>
      </c>
      <c r="C136" s="16" t="s">
        <v>755</v>
      </c>
      <c r="D136" t="str">
        <f t="shared" si="2"/>
        <v xml:space="preserve"> TEN MASTER  EXTRA</v>
      </c>
    </row>
    <row r="137" spans="1:4">
      <c r="A137" s="16" t="s">
        <v>756</v>
      </c>
      <c r="B137" s="16" t="s">
        <v>3046</v>
      </c>
      <c r="C137" s="16" t="s">
        <v>757</v>
      </c>
      <c r="D137" t="str">
        <f t="shared" si="2"/>
        <v xml:space="preserve"> MEN 4 YEAR</v>
      </c>
    </row>
    <row r="138" spans="1:4">
      <c r="A138" s="16" t="s">
        <v>758</v>
      </c>
      <c r="B138" s="16" t="s">
        <v>3047</v>
      </c>
      <c r="C138" s="16" t="s">
        <v>759</v>
      </c>
      <c r="D138" t="str">
        <f t="shared" si="2"/>
        <v xml:space="preserve"> MEN BIL 4 YEAR</v>
      </c>
    </row>
    <row r="139" spans="1:4">
      <c r="A139" s="16" t="s">
        <v>760</v>
      </c>
      <c r="B139" s="16" t="s">
        <v>3048</v>
      </c>
      <c r="C139" s="16" t="s">
        <v>761</v>
      </c>
      <c r="D139" t="str">
        <f t="shared" si="2"/>
        <v xml:space="preserve"> MEN TRANSFER 4 YEAR EXTRA</v>
      </c>
    </row>
    <row r="140" spans="1:4">
      <c r="A140" s="16" t="s">
        <v>762</v>
      </c>
      <c r="B140" s="16" t="s">
        <v>3049</v>
      </c>
      <c r="C140" s="16" t="s">
        <v>763</v>
      </c>
      <c r="D140" t="str">
        <f t="shared" si="2"/>
        <v xml:space="preserve"> MEN TRANSFER BIL 4 YEAR</v>
      </c>
    </row>
    <row r="141" spans="1:4">
      <c r="A141" s="16" t="s">
        <v>764</v>
      </c>
      <c r="B141" s="16" t="s">
        <v>3163</v>
      </c>
      <c r="C141" s="16" t="s">
        <v>765</v>
      </c>
      <c r="D141" t="str">
        <f t="shared" si="2"/>
        <v xml:space="preserve"> TEN DIPLOMA</v>
      </c>
    </row>
    <row r="142" spans="1:4">
      <c r="A142" s="16" t="s">
        <v>766</v>
      </c>
      <c r="B142" s="16" t="s">
        <v>3162</v>
      </c>
      <c r="C142" s="16" t="s">
        <v>767</v>
      </c>
      <c r="D142" t="str">
        <f t="shared" si="2"/>
        <v xml:space="preserve"> TEN 4 YEAR</v>
      </c>
    </row>
    <row r="143" spans="1:4">
      <c r="A143" s="16" t="s">
        <v>768</v>
      </c>
      <c r="B143" s="16" t="s">
        <v>3172</v>
      </c>
      <c r="C143" s="16" t="s">
        <v>769</v>
      </c>
      <c r="D143" t="str">
        <f t="shared" si="2"/>
        <v xml:space="preserve"> TEN TRANSFER 4 YEAR</v>
      </c>
    </row>
    <row r="144" spans="1:4">
      <c r="A144" s="16" t="s">
        <v>770</v>
      </c>
      <c r="B144" s="16" t="s">
        <v>3173</v>
      </c>
      <c r="C144" s="16" t="s">
        <v>771</v>
      </c>
      <c r="D144" t="str">
        <f t="shared" si="2"/>
        <v xml:space="preserve"> TEN TRANSFER 4 YEAR EXTRA</v>
      </c>
    </row>
    <row r="145" spans="1:4">
      <c r="A145" s="16" t="s">
        <v>772</v>
      </c>
      <c r="B145" s="16" t="s">
        <v>3174</v>
      </c>
      <c r="C145" s="16" t="s">
        <v>773</v>
      </c>
      <c r="D145" t="str">
        <f t="shared" si="2"/>
        <v xml:space="preserve"> TEN TRANSFER BIL 4 YEAR</v>
      </c>
    </row>
    <row r="146" spans="1:4">
      <c r="A146" s="16" t="s">
        <v>774</v>
      </c>
      <c r="B146" s="16" t="s">
        <v>3170</v>
      </c>
      <c r="C146" s="16" t="s">
        <v>775</v>
      </c>
      <c r="D146" t="str">
        <f t="shared" si="2"/>
        <v xml:space="preserve"> TEN MASTER  POLYMER EVENING</v>
      </c>
    </row>
    <row r="147" spans="1:4">
      <c r="A147" s="16" t="s">
        <v>776</v>
      </c>
      <c r="B147" s="16" t="s">
        <v>3171</v>
      </c>
      <c r="C147" s="16" t="s">
        <v>777</v>
      </c>
      <c r="D147" t="str">
        <f t="shared" si="2"/>
        <v xml:space="preserve"> TEN MASTER  PRECISION EVENING</v>
      </c>
    </row>
    <row r="148" spans="1:4">
      <c r="A148" s="16" t="s">
        <v>778</v>
      </c>
      <c r="B148" s="16" t="s">
        <v>2923</v>
      </c>
      <c r="C148" s="16" t="s">
        <v>779</v>
      </c>
      <c r="D148" t="str">
        <f t="shared" si="2"/>
        <v xml:space="preserve"> FDE GRADUATE DIPLOMA</v>
      </c>
    </row>
    <row r="149" spans="1:4">
      <c r="A149" s="16" t="s">
        <v>780</v>
      </c>
      <c r="B149" s="16" t="s">
        <v>2922</v>
      </c>
      <c r="C149" s="16" t="s">
        <v>781</v>
      </c>
      <c r="D149" t="str">
        <f t="shared" si="2"/>
        <v xml:space="preserve"> FDE DOCTORAL</v>
      </c>
    </row>
    <row r="150" spans="1:4">
      <c r="A150" s="16" t="s">
        <v>782</v>
      </c>
      <c r="B150" s="16" t="s">
        <v>2924</v>
      </c>
      <c r="C150" s="16" t="s">
        <v>783</v>
      </c>
      <c r="D150" t="str">
        <f t="shared" si="2"/>
        <v xml:space="preserve"> FDE MASTER</v>
      </c>
    </row>
    <row r="151" spans="1:4">
      <c r="A151" s="16" t="s">
        <v>784</v>
      </c>
      <c r="B151" s="16" t="s">
        <v>2925</v>
      </c>
      <c r="C151" s="16" t="s">
        <v>785</v>
      </c>
      <c r="D151" t="str">
        <f t="shared" si="2"/>
        <v xml:space="preserve"> FDE MASTER (FEB)</v>
      </c>
    </row>
    <row r="152" spans="1:4">
      <c r="A152" s="16" t="s">
        <v>786</v>
      </c>
      <c r="B152" s="16" t="s">
        <v>2926</v>
      </c>
      <c r="C152" s="16" t="s">
        <v>787</v>
      </c>
      <c r="D152" t="str">
        <f t="shared" si="2"/>
        <v xml:space="preserve"> FDE MASTER (FEB) EXTRA</v>
      </c>
    </row>
    <row r="153" spans="1:4">
      <c r="A153" s="16" t="s">
        <v>788</v>
      </c>
      <c r="B153" s="16" t="s">
        <v>2666</v>
      </c>
      <c r="C153" s="16" t="s">
        <v>789</v>
      </c>
      <c r="D153" t="str">
        <f t="shared" si="2"/>
        <v xml:space="preserve"> AQE MASTER</v>
      </c>
    </row>
    <row r="154" spans="1:4">
      <c r="A154" s="16" t="s">
        <v>790</v>
      </c>
      <c r="B154" s="16" t="s">
        <v>2901</v>
      </c>
      <c r="C154" s="16" t="s">
        <v>791</v>
      </c>
      <c r="D154" t="str">
        <f t="shared" si="2"/>
        <v xml:space="preserve"> ESE 4 YEAR</v>
      </c>
    </row>
    <row r="155" spans="1:4">
      <c r="A155" s="16" t="s">
        <v>792</v>
      </c>
      <c r="B155" s="16" t="s">
        <v>2840</v>
      </c>
      <c r="C155" s="16" t="s">
        <v>793</v>
      </c>
      <c r="D155" t="str">
        <f t="shared" si="2"/>
        <v xml:space="preserve"> EEE 4 YEAR (EEE ENE EN)</v>
      </c>
    </row>
    <row r="156" spans="1:4">
      <c r="A156" s="16" t="s">
        <v>794</v>
      </c>
      <c r="B156" s="16" t="s">
        <v>2730</v>
      </c>
      <c r="C156" s="16" t="s">
        <v>795</v>
      </c>
      <c r="D156" t="str">
        <f t="shared" si="2"/>
        <v xml:space="preserve"> CHE INTER EXCHANGE</v>
      </c>
    </row>
    <row r="157" spans="1:4">
      <c r="A157" s="16" t="s">
        <v>796</v>
      </c>
      <c r="B157" s="16" t="s">
        <v>2729</v>
      </c>
      <c r="C157" s="16" t="s">
        <v>797</v>
      </c>
      <c r="D157" t="str">
        <f t="shared" si="2"/>
        <v xml:space="preserve"> CHE INTER 4 YEAR</v>
      </c>
    </row>
    <row r="158" spans="1:4">
      <c r="A158" s="16" t="s">
        <v>798</v>
      </c>
      <c r="B158" s="16" t="s">
        <v>2801</v>
      </c>
      <c r="C158" s="16" t="s">
        <v>799</v>
      </c>
      <c r="D158" t="str">
        <f t="shared" si="2"/>
        <v xml:space="preserve"> CVE INTER EXCHANGE</v>
      </c>
    </row>
    <row r="159" spans="1:4">
      <c r="A159" s="16" t="s">
        <v>800</v>
      </c>
      <c r="B159" s="16" t="s">
        <v>2765</v>
      </c>
      <c r="C159" s="16" t="s">
        <v>801</v>
      </c>
      <c r="D159" t="str">
        <f t="shared" si="2"/>
        <v xml:space="preserve"> CPE INTER EXCHANGE</v>
      </c>
    </row>
    <row r="160" spans="1:4">
      <c r="A160" s="16" t="s">
        <v>802</v>
      </c>
      <c r="B160" s="16" t="s">
        <v>2953</v>
      </c>
      <c r="C160" s="16" t="s">
        <v>803</v>
      </c>
      <c r="D160" t="str">
        <f t="shared" si="2"/>
        <v xml:space="preserve"> INC SAHAKIT TRANSFER 4 YEAR</v>
      </c>
    </row>
    <row r="161" spans="1:4">
      <c r="A161" s="16" t="s">
        <v>804</v>
      </c>
      <c r="B161" s="16" t="s">
        <v>2952</v>
      </c>
      <c r="C161" s="16" t="s">
        <v>805</v>
      </c>
      <c r="D161" t="str">
        <f t="shared" si="2"/>
        <v xml:space="preserve"> INC SAHAKIT 4 YEAR</v>
      </c>
    </row>
    <row r="162" spans="1:4">
      <c r="A162" s="16" t="s">
        <v>806</v>
      </c>
      <c r="B162" s="16" t="s">
        <v>2950</v>
      </c>
      <c r="C162" s="16" t="s">
        <v>807</v>
      </c>
      <c r="D162" t="str">
        <f t="shared" si="2"/>
        <v xml:space="preserve"> INC INTER 4 YEAR</v>
      </c>
    </row>
    <row r="163" spans="1:4">
      <c r="A163" s="16" t="s">
        <v>808</v>
      </c>
      <c r="B163" s="16" t="s">
        <v>2888</v>
      </c>
      <c r="C163" s="16" t="s">
        <v>809</v>
      </c>
      <c r="D163" t="str">
        <f t="shared" si="2"/>
        <v xml:space="preserve"> ENV EXCHANGE</v>
      </c>
    </row>
    <row r="164" spans="1:4">
      <c r="A164" s="16" t="s">
        <v>810</v>
      </c>
      <c r="B164" s="16" t="s">
        <v>2889</v>
      </c>
      <c r="C164" s="16" t="s">
        <v>811</v>
      </c>
      <c r="D164" t="str">
        <f t="shared" si="2"/>
        <v xml:space="preserve"> ENV INTER 4 YEAR</v>
      </c>
    </row>
    <row r="165" spans="1:4">
      <c r="A165" s="16" t="s">
        <v>812</v>
      </c>
      <c r="B165" s="16" t="s">
        <v>2844</v>
      </c>
      <c r="C165" s="16" t="s">
        <v>813</v>
      </c>
      <c r="D165" t="str">
        <f t="shared" si="2"/>
        <v xml:space="preserve"> EEE EXCHANGE</v>
      </c>
    </row>
    <row r="166" spans="1:4">
      <c r="A166" s="16" t="s">
        <v>814</v>
      </c>
      <c r="B166" s="16" t="s">
        <v>2863</v>
      </c>
      <c r="C166" s="16" t="s">
        <v>815</v>
      </c>
      <c r="D166" t="str">
        <f t="shared" si="2"/>
        <v xml:space="preserve"> EIE INTER 4 YEAR</v>
      </c>
    </row>
    <row r="167" spans="1:4">
      <c r="A167" s="16" t="s">
        <v>816</v>
      </c>
      <c r="B167" s="16" t="s">
        <v>3185</v>
      </c>
      <c r="C167" s="16" t="s">
        <v>817</v>
      </c>
      <c r="D167" t="str">
        <f t="shared" si="2"/>
        <v xml:space="preserve"> TME DOCTORAL</v>
      </c>
    </row>
    <row r="168" spans="1:4">
      <c r="A168" s="16" t="s">
        <v>818</v>
      </c>
      <c r="B168" s="16" t="s">
        <v>3186</v>
      </c>
      <c r="C168" s="16" t="s">
        <v>819</v>
      </c>
      <c r="D168" t="str">
        <f t="shared" si="2"/>
        <v xml:space="preserve"> TME MASTER EVENING</v>
      </c>
    </row>
    <row r="169" spans="1:4">
      <c r="A169" s="16" t="s">
        <v>820</v>
      </c>
      <c r="B169" s="16" t="s">
        <v>2709</v>
      </c>
      <c r="C169" s="16" t="s">
        <v>821</v>
      </c>
      <c r="D169" t="str">
        <f t="shared" si="2"/>
        <v xml:space="preserve"> BIE DOCTORAL</v>
      </c>
    </row>
    <row r="170" spans="1:4">
      <c r="A170" s="16" t="s">
        <v>822</v>
      </c>
      <c r="B170" s="16" t="s">
        <v>2710</v>
      </c>
      <c r="C170" s="16" t="s">
        <v>823</v>
      </c>
      <c r="D170" t="str">
        <f t="shared" si="2"/>
        <v xml:space="preserve"> BIE MASTER (M.ENG.)</v>
      </c>
    </row>
    <row r="171" spans="1:4">
      <c r="A171" s="16" t="s">
        <v>824</v>
      </c>
      <c r="B171" s="16" t="s">
        <v>2883</v>
      </c>
      <c r="C171" s="16" t="s">
        <v>825</v>
      </c>
      <c r="D171" t="str">
        <f t="shared" si="2"/>
        <v xml:space="preserve"> ENG</v>
      </c>
    </row>
    <row r="172" spans="1:4">
      <c r="A172" s="16" t="s">
        <v>826</v>
      </c>
      <c r="B172" s="16" t="s">
        <v>3078</v>
      </c>
      <c r="C172" s="16" t="s">
        <v>827</v>
      </c>
      <c r="D172" t="str">
        <f t="shared" si="2"/>
        <v xml:space="preserve"> MTH 4 YEAR</v>
      </c>
    </row>
    <row r="173" spans="1:4">
      <c r="A173" s="16" t="s">
        <v>828</v>
      </c>
      <c r="B173" s="16" t="s">
        <v>3079</v>
      </c>
      <c r="C173" s="16" t="s">
        <v>829</v>
      </c>
      <c r="D173" t="str">
        <f t="shared" si="2"/>
        <v xml:space="preserve"> MTH APPLIED DOCTORAL</v>
      </c>
    </row>
    <row r="174" spans="1:4">
      <c r="A174" s="16" t="s">
        <v>830</v>
      </c>
      <c r="B174" s="16" t="s">
        <v>3080</v>
      </c>
      <c r="C174" s="16" t="s">
        <v>831</v>
      </c>
      <c r="D174" t="str">
        <f t="shared" si="2"/>
        <v xml:space="preserve"> MTH APPLIED DOCTORAL EXTRA</v>
      </c>
    </row>
    <row r="175" spans="1:4">
      <c r="A175" s="16" t="s">
        <v>832</v>
      </c>
      <c r="B175" s="16" t="s">
        <v>3081</v>
      </c>
      <c r="C175" s="16" t="s">
        <v>833</v>
      </c>
      <c r="D175" t="str">
        <f t="shared" si="2"/>
        <v xml:space="preserve"> MTH APPLIED MASTER</v>
      </c>
    </row>
    <row r="176" spans="1:4">
      <c r="A176" s="16" t="s">
        <v>834</v>
      </c>
      <c r="B176" s="16" t="s">
        <v>3082</v>
      </c>
      <c r="C176" s="16" t="s">
        <v>835</v>
      </c>
      <c r="D176" t="str">
        <f t="shared" si="2"/>
        <v xml:space="preserve"> MTH DIDACTIC MASTER</v>
      </c>
    </row>
    <row r="177" spans="1:4">
      <c r="A177" s="16" t="s">
        <v>836</v>
      </c>
      <c r="B177" s="16" t="s">
        <v>3083</v>
      </c>
      <c r="C177" s="16" t="s">
        <v>837</v>
      </c>
      <c r="D177" t="str">
        <f t="shared" si="2"/>
        <v xml:space="preserve"> MTH DIDACTIC MASTER EXTRA</v>
      </c>
    </row>
    <row r="178" spans="1:4">
      <c r="A178" s="16" t="s">
        <v>838</v>
      </c>
      <c r="B178" s="16" t="s">
        <v>2777</v>
      </c>
      <c r="C178" s="16" t="s">
        <v>839</v>
      </c>
      <c r="D178" t="str">
        <f t="shared" si="2"/>
        <v xml:space="preserve"> CSS 4 YEAR</v>
      </c>
    </row>
    <row r="179" spans="1:4">
      <c r="A179" s="16" t="s">
        <v>840</v>
      </c>
      <c r="B179" s="16" t="s">
        <v>3154</v>
      </c>
      <c r="C179" s="16" t="s">
        <v>841</v>
      </c>
      <c r="D179" t="str">
        <f t="shared" si="2"/>
        <v xml:space="preserve"> STA 4 YEAR</v>
      </c>
    </row>
    <row r="180" spans="1:4">
      <c r="A180" s="16" t="s">
        <v>842</v>
      </c>
      <c r="B180" s="16" t="s">
        <v>2728</v>
      </c>
      <c r="C180" s="16" t="s">
        <v>843</v>
      </c>
      <c r="D180" t="str">
        <f t="shared" si="2"/>
        <v xml:space="preserve"> CHE EXCHANGE MASTER</v>
      </c>
    </row>
    <row r="181" spans="1:4">
      <c r="A181" s="16" t="s">
        <v>844</v>
      </c>
      <c r="B181" s="16" t="s">
        <v>2738</v>
      </c>
      <c r="C181" s="16" t="s">
        <v>845</v>
      </c>
      <c r="D181" t="str">
        <f t="shared" si="2"/>
        <v xml:space="preserve"> CHM DOCTORAL</v>
      </c>
    </row>
    <row r="182" spans="1:4">
      <c r="A182" s="16" t="s">
        <v>846</v>
      </c>
      <c r="B182" s="16" t="s">
        <v>2742</v>
      </c>
      <c r="C182" s="16" t="s">
        <v>847</v>
      </c>
      <c r="D182" t="str">
        <f t="shared" si="2"/>
        <v xml:space="preserve"> CHM MASTER</v>
      </c>
    </row>
    <row r="183" spans="1:4">
      <c r="A183" s="16" t="s">
        <v>848</v>
      </c>
      <c r="B183" s="16" t="s">
        <v>2737</v>
      </c>
      <c r="C183" s="16" t="s">
        <v>849</v>
      </c>
      <c r="D183" t="str">
        <f t="shared" si="2"/>
        <v xml:space="preserve"> CHM 4 YEAR</v>
      </c>
    </row>
    <row r="184" spans="1:4">
      <c r="A184" s="16" t="s">
        <v>850</v>
      </c>
      <c r="B184" s="16" t="s">
        <v>2741</v>
      </c>
      <c r="C184" s="16" t="s">
        <v>851</v>
      </c>
      <c r="D184" t="str">
        <f t="shared" si="2"/>
        <v xml:space="preserve"> CHM INDUSTRAIL MASTER</v>
      </c>
    </row>
    <row r="185" spans="1:4">
      <c r="A185" s="16" t="s">
        <v>852</v>
      </c>
      <c r="B185" s="16" t="s">
        <v>2744</v>
      </c>
      <c r="C185" s="16" t="s">
        <v>853</v>
      </c>
      <c r="D185" t="str">
        <f t="shared" si="2"/>
        <v xml:space="preserve"> CHM STUDY MASTER</v>
      </c>
    </row>
    <row r="186" spans="1:4">
      <c r="A186" s="16" t="s">
        <v>854</v>
      </c>
      <c r="B186" s="16" t="s">
        <v>2743</v>
      </c>
      <c r="C186" s="16" t="s">
        <v>855</v>
      </c>
      <c r="D186" t="str">
        <f t="shared" si="2"/>
        <v xml:space="preserve"> CHM MATER WEEKEND</v>
      </c>
    </row>
    <row r="187" spans="1:4">
      <c r="A187" s="16" t="s">
        <v>856</v>
      </c>
      <c r="B187" s="16" t="s">
        <v>2745</v>
      </c>
      <c r="C187" s="16" t="s">
        <v>857</v>
      </c>
      <c r="D187" t="str">
        <f t="shared" si="2"/>
        <v xml:space="preserve"> CHM STUDY MASTER EVENING</v>
      </c>
    </row>
    <row r="188" spans="1:4">
      <c r="A188" s="16" t="s">
        <v>858</v>
      </c>
      <c r="B188" s="16" t="s">
        <v>2746</v>
      </c>
      <c r="C188" s="16" t="s">
        <v>859</v>
      </c>
      <c r="D188" t="str">
        <f t="shared" si="2"/>
        <v xml:space="preserve"> CHM STUDY MASTER EXTRA</v>
      </c>
    </row>
    <row r="189" spans="1:4">
      <c r="A189" s="16" t="s">
        <v>860</v>
      </c>
      <c r="B189" s="16" t="s">
        <v>2739</v>
      </c>
      <c r="C189" s="16" t="s">
        <v>861</v>
      </c>
      <c r="D189" t="str">
        <f t="shared" si="2"/>
        <v xml:space="preserve"> CHM DOCTORAL</v>
      </c>
    </row>
    <row r="190" spans="1:4">
      <c r="A190" s="16" t="s">
        <v>862</v>
      </c>
      <c r="B190" s="16" t="s">
        <v>2740</v>
      </c>
      <c r="C190" s="16" t="s">
        <v>863</v>
      </c>
      <c r="D190" t="str">
        <f t="shared" si="2"/>
        <v xml:space="preserve"> CHM DOCTORAL INTER</v>
      </c>
    </row>
    <row r="191" spans="1:4">
      <c r="A191" s="16" t="s">
        <v>864</v>
      </c>
      <c r="B191" s="16" t="s">
        <v>3107</v>
      </c>
      <c r="C191" s="16" t="s">
        <v>865</v>
      </c>
      <c r="D191" t="str">
        <f t="shared" si="2"/>
        <v xml:space="preserve"> PHY DOCTORAL</v>
      </c>
    </row>
    <row r="192" spans="1:4">
      <c r="A192" s="16" t="s">
        <v>866</v>
      </c>
      <c r="B192" s="16" t="s">
        <v>3113</v>
      </c>
      <c r="C192" s="16" t="s">
        <v>865</v>
      </c>
      <c r="D192" t="str">
        <f t="shared" si="2"/>
        <v xml:space="preserve"> PHY NANO DOCTORAL</v>
      </c>
    </row>
    <row r="193" spans="1:4">
      <c r="A193" s="16" t="s">
        <v>867</v>
      </c>
      <c r="B193" s="16" t="s">
        <v>3108</v>
      </c>
      <c r="C193" s="16" t="s">
        <v>868</v>
      </c>
      <c r="D193" t="str">
        <f t="shared" si="2"/>
        <v xml:space="preserve"> PHY MASTER</v>
      </c>
    </row>
    <row r="194" spans="1:4">
      <c r="A194" s="16" t="s">
        <v>869</v>
      </c>
      <c r="B194" s="16" t="s">
        <v>3109</v>
      </c>
      <c r="C194" s="16" t="s">
        <v>870</v>
      </c>
      <c r="D194" t="str">
        <f t="shared" ref="D194:D257" si="3">MID(B194,11,LEN(B194))</f>
        <v xml:space="preserve"> PHY MASTER</v>
      </c>
    </row>
    <row r="195" spans="1:4">
      <c r="A195" s="16" t="s">
        <v>871</v>
      </c>
      <c r="B195" s="16" t="s">
        <v>3105</v>
      </c>
      <c r="C195" s="16" t="s">
        <v>872</v>
      </c>
      <c r="D195" t="str">
        <f t="shared" si="3"/>
        <v xml:space="preserve"> PHY 4 YEAR</v>
      </c>
    </row>
    <row r="196" spans="1:4">
      <c r="A196" s="16" t="s">
        <v>873</v>
      </c>
      <c r="B196" s="16" t="s">
        <v>3112</v>
      </c>
      <c r="C196" s="16" t="s">
        <v>874</v>
      </c>
      <c r="D196" t="str">
        <f t="shared" si="3"/>
        <v xml:space="preserve"> PHY MASTER WEEKEND</v>
      </c>
    </row>
    <row r="197" spans="1:4">
      <c r="A197" s="16" t="s">
        <v>875</v>
      </c>
      <c r="B197" s="16" t="s">
        <v>3110</v>
      </c>
      <c r="C197" s="16" t="s">
        <v>876</v>
      </c>
      <c r="D197" t="str">
        <f t="shared" si="3"/>
        <v xml:space="preserve"> PHY MASTER EVENING</v>
      </c>
    </row>
    <row r="198" spans="1:4">
      <c r="A198" s="16" t="s">
        <v>877</v>
      </c>
      <c r="B198" s="16" t="s">
        <v>3111</v>
      </c>
      <c r="C198" s="16" t="s">
        <v>878</v>
      </c>
      <c r="D198" t="str">
        <f t="shared" si="3"/>
        <v xml:space="preserve"> PHY MASTER EXTRA</v>
      </c>
    </row>
    <row r="199" spans="1:4">
      <c r="A199" s="16" t="s">
        <v>879</v>
      </c>
      <c r="B199" s="16" t="s">
        <v>3106</v>
      </c>
      <c r="C199" s="16" t="s">
        <v>880</v>
      </c>
      <c r="D199" t="str">
        <f t="shared" si="3"/>
        <v xml:space="preserve"> PHY 4 YEAR</v>
      </c>
    </row>
    <row r="200" spans="1:4">
      <c r="A200" s="16" t="s">
        <v>881</v>
      </c>
      <c r="B200" s="16" t="s">
        <v>3062</v>
      </c>
      <c r="C200" s="16" t="s">
        <v>882</v>
      </c>
      <c r="D200" t="str">
        <f t="shared" si="3"/>
        <v xml:space="preserve"> MIC 4 YEAR</v>
      </c>
    </row>
    <row r="201" spans="1:4">
      <c r="A201" s="16" t="s">
        <v>883</v>
      </c>
      <c r="B201" s="16" t="s">
        <v>3065</v>
      </c>
      <c r="C201" s="16" t="s">
        <v>884</v>
      </c>
      <c r="D201" t="str">
        <f t="shared" si="3"/>
        <v xml:space="preserve"> MIC EXCHANGE MASTER</v>
      </c>
    </row>
    <row r="202" spans="1:4">
      <c r="A202" s="16" t="s">
        <v>885</v>
      </c>
      <c r="B202" s="16" t="s">
        <v>3066</v>
      </c>
      <c r="C202" s="16" t="s">
        <v>886</v>
      </c>
      <c r="D202" t="str">
        <f t="shared" si="3"/>
        <v xml:space="preserve"> MIC MASTER</v>
      </c>
    </row>
    <row r="203" spans="1:4">
      <c r="A203" s="16" t="s">
        <v>887</v>
      </c>
      <c r="B203" s="16" t="s">
        <v>2933</v>
      </c>
      <c r="C203" s="16" t="s">
        <v>888</v>
      </c>
      <c r="D203" t="str">
        <f t="shared" si="3"/>
        <v xml:space="preserve"> FST 4 YEAR</v>
      </c>
    </row>
    <row r="204" spans="1:4">
      <c r="A204" s="16" t="s">
        <v>889</v>
      </c>
      <c r="B204" s="16" t="s">
        <v>3064</v>
      </c>
      <c r="C204" s="16" t="s">
        <v>890</v>
      </c>
      <c r="D204" t="str">
        <f t="shared" si="3"/>
        <v xml:space="preserve"> MIC DOCTORAL</v>
      </c>
    </row>
    <row r="205" spans="1:4">
      <c r="A205" s="16" t="s">
        <v>891</v>
      </c>
      <c r="B205" s="16" t="s">
        <v>3063</v>
      </c>
      <c r="C205" s="16" t="s">
        <v>892</v>
      </c>
      <c r="D205" t="str">
        <f t="shared" si="3"/>
        <v xml:space="preserve"> MIC DOCTERAL INTER</v>
      </c>
    </row>
    <row r="206" spans="1:4">
      <c r="A206" s="16" t="s">
        <v>893</v>
      </c>
      <c r="B206" s="16" t="s">
        <v>3070</v>
      </c>
      <c r="C206" s="16" t="s">
        <v>894</v>
      </c>
      <c r="D206" t="str">
        <f t="shared" si="3"/>
        <v xml:space="preserve"> MTE EDUCATION PROGRAM OUTSIDE</v>
      </c>
    </row>
    <row r="207" spans="1:4">
      <c r="A207" s="16" t="s">
        <v>895</v>
      </c>
      <c r="B207" s="16" t="s">
        <v>3071</v>
      </c>
      <c r="C207" s="16" t="s">
        <v>896</v>
      </c>
      <c r="D207" t="str">
        <f t="shared" si="3"/>
        <v xml:space="preserve"> MTE MASTER</v>
      </c>
    </row>
    <row r="208" spans="1:4">
      <c r="A208" s="16" t="s">
        <v>897</v>
      </c>
      <c r="B208" s="16" t="s">
        <v>3074</v>
      </c>
      <c r="C208" s="16" t="s">
        <v>898</v>
      </c>
      <c r="D208" t="str">
        <f t="shared" si="3"/>
        <v xml:space="preserve"> MTE MASTER NTC</v>
      </c>
    </row>
    <row r="209" spans="1:4">
      <c r="A209" s="16" t="s">
        <v>899</v>
      </c>
      <c r="B209" s="16" t="s">
        <v>3072</v>
      </c>
      <c r="C209" s="16" t="s">
        <v>900</v>
      </c>
      <c r="D209" t="str">
        <f t="shared" si="3"/>
        <v xml:space="preserve"> MTE MASTER MCRU</v>
      </c>
    </row>
    <row r="210" spans="1:4">
      <c r="A210" s="16" t="s">
        <v>901</v>
      </c>
      <c r="B210" s="16" t="s">
        <v>3073</v>
      </c>
      <c r="C210" s="16" t="s">
        <v>902</v>
      </c>
      <c r="D210" t="str">
        <f t="shared" si="3"/>
        <v xml:space="preserve"> MTE MASTER NKTC</v>
      </c>
    </row>
    <row r="211" spans="1:4">
      <c r="A211" s="16" t="s">
        <v>903</v>
      </c>
      <c r="B211" s="16" t="s">
        <v>3076</v>
      </c>
      <c r="C211" s="16" t="s">
        <v>904</v>
      </c>
      <c r="D211" t="str">
        <f t="shared" si="3"/>
        <v xml:space="preserve"> MTE MASTER SVC</v>
      </c>
    </row>
    <row r="212" spans="1:4">
      <c r="A212" s="16" t="s">
        <v>905</v>
      </c>
      <c r="B212" s="16" t="s">
        <v>3075</v>
      </c>
      <c r="C212" s="16" t="s">
        <v>906</v>
      </c>
      <c r="D212" t="str">
        <f t="shared" si="3"/>
        <v xml:space="preserve"> MTE MASTER RMUTP</v>
      </c>
    </row>
    <row r="213" spans="1:4">
      <c r="A213" s="16" t="s">
        <v>907</v>
      </c>
      <c r="B213" s="16" t="s">
        <v>3068</v>
      </c>
      <c r="C213" s="16" t="s">
        <v>908</v>
      </c>
      <c r="D213" t="str">
        <f t="shared" si="3"/>
        <v xml:space="preserve"> MTE 5 YEAR</v>
      </c>
    </row>
    <row r="214" spans="1:4">
      <c r="A214" s="16" t="s">
        <v>909</v>
      </c>
      <c r="B214" s="16" t="s">
        <v>3077</v>
      </c>
      <c r="C214" s="16" t="s">
        <v>910</v>
      </c>
      <c r="D214" t="str">
        <f t="shared" si="3"/>
        <v xml:space="preserve"> MTE TRANSFER 5 YEAR</v>
      </c>
    </row>
    <row r="215" spans="1:4">
      <c r="A215" s="16" t="s">
        <v>911</v>
      </c>
      <c r="B215" s="16" t="s">
        <v>3069</v>
      </c>
      <c r="C215" s="16" t="s">
        <v>912</v>
      </c>
      <c r="D215" t="str">
        <f t="shared" si="3"/>
        <v xml:space="preserve"> MTE CONTINUE 2 YEAR</v>
      </c>
    </row>
    <row r="216" spans="1:4">
      <c r="A216" s="16" t="s">
        <v>913</v>
      </c>
      <c r="B216" s="16" t="s">
        <v>2908</v>
      </c>
      <c r="C216" s="16" t="s">
        <v>914</v>
      </c>
      <c r="D216" t="str">
        <f t="shared" si="3"/>
        <v xml:space="preserve"> ETE EDUCATION PROGRAM OUTSIDE</v>
      </c>
    </row>
    <row r="217" spans="1:4">
      <c r="A217" s="16" t="s">
        <v>915</v>
      </c>
      <c r="B217" s="16" t="s">
        <v>2909</v>
      </c>
      <c r="C217" s="16" t="s">
        <v>916</v>
      </c>
      <c r="D217" t="str">
        <f t="shared" si="3"/>
        <v xml:space="preserve"> ETE MASTER</v>
      </c>
    </row>
    <row r="218" spans="1:4">
      <c r="A218" s="16" t="s">
        <v>917</v>
      </c>
      <c r="B218" s="16" t="s">
        <v>2913</v>
      </c>
      <c r="C218" s="16" t="s">
        <v>918</v>
      </c>
      <c r="D218" t="str">
        <f t="shared" si="3"/>
        <v xml:space="preserve"> ETE MASTER NTC</v>
      </c>
    </row>
    <row r="219" spans="1:4">
      <c r="A219" s="16" t="s">
        <v>919</v>
      </c>
      <c r="B219" s="16" t="s">
        <v>2914</v>
      </c>
      <c r="C219" s="16" t="s">
        <v>918</v>
      </c>
      <c r="D219" t="str">
        <f t="shared" si="3"/>
        <v xml:space="preserve"> ETE MASTER NTC</v>
      </c>
    </row>
    <row r="220" spans="1:4">
      <c r="A220" s="16" t="s">
        <v>920</v>
      </c>
      <c r="B220" s="16" t="s">
        <v>2910</v>
      </c>
      <c r="C220" s="16" t="s">
        <v>921</v>
      </c>
      <c r="D220" t="str">
        <f t="shared" si="3"/>
        <v xml:space="preserve"> ETE MASTER MCRU</v>
      </c>
    </row>
    <row r="221" spans="1:4">
      <c r="A221" s="16" t="s">
        <v>922</v>
      </c>
      <c r="B221" s="16" t="s">
        <v>2911</v>
      </c>
      <c r="C221" s="16" t="s">
        <v>921</v>
      </c>
      <c r="D221" t="str">
        <f t="shared" si="3"/>
        <v xml:space="preserve"> ETE MASTER MCRU</v>
      </c>
    </row>
    <row r="222" spans="1:4">
      <c r="A222" s="16" t="s">
        <v>923</v>
      </c>
      <c r="B222" s="16" t="s">
        <v>2912</v>
      </c>
      <c r="C222" s="16" t="s">
        <v>924</v>
      </c>
      <c r="D222" t="str">
        <f t="shared" si="3"/>
        <v xml:space="preserve"> ETE MASTER NKTC</v>
      </c>
    </row>
    <row r="223" spans="1:4">
      <c r="A223" s="16" t="s">
        <v>925</v>
      </c>
      <c r="B223" s="16" t="s">
        <v>2915</v>
      </c>
      <c r="C223" s="16" t="s">
        <v>926</v>
      </c>
      <c r="D223" t="str">
        <f t="shared" si="3"/>
        <v xml:space="preserve"> ETE MASTER SVC</v>
      </c>
    </row>
    <row r="224" spans="1:4">
      <c r="A224" s="16" t="s">
        <v>927</v>
      </c>
      <c r="B224" s="16" t="s">
        <v>2916</v>
      </c>
      <c r="C224" s="16" t="s">
        <v>928</v>
      </c>
      <c r="D224" t="str">
        <f t="shared" si="3"/>
        <v xml:space="preserve"> ETE POWER 5 YEAR</v>
      </c>
    </row>
    <row r="225" spans="1:4">
      <c r="A225" s="16" t="s">
        <v>929</v>
      </c>
      <c r="B225" s="16" t="s">
        <v>2918</v>
      </c>
      <c r="C225" s="16" t="s">
        <v>930</v>
      </c>
      <c r="D225" t="str">
        <f t="shared" si="3"/>
        <v xml:space="preserve"> ETE POWER TRANSFER 5 YEAR</v>
      </c>
    </row>
    <row r="226" spans="1:4">
      <c r="A226" s="16" t="s">
        <v>931</v>
      </c>
      <c r="B226" s="16" t="s">
        <v>2917</v>
      </c>
      <c r="C226" s="16" t="s">
        <v>932</v>
      </c>
      <c r="D226" t="str">
        <f t="shared" si="3"/>
        <v xml:space="preserve"> ETE POWER CONTINUE 2 YEAR</v>
      </c>
    </row>
    <row r="227" spans="1:4">
      <c r="A227" s="16" t="s">
        <v>933</v>
      </c>
      <c r="B227" s="16" t="s">
        <v>2797</v>
      </c>
      <c r="C227" s="16" t="s">
        <v>934</v>
      </c>
      <c r="D227" t="str">
        <f t="shared" si="3"/>
        <v xml:space="preserve"> CVE EDUCATION PROGRAM OUTSIDE</v>
      </c>
    </row>
    <row r="228" spans="1:4">
      <c r="A228" s="16" t="s">
        <v>935</v>
      </c>
      <c r="B228" s="16" t="s">
        <v>2781</v>
      </c>
      <c r="C228" s="16" t="s">
        <v>936</v>
      </c>
      <c r="D228" t="str">
        <f t="shared" si="3"/>
        <v xml:space="preserve"> CTE MASTER</v>
      </c>
    </row>
    <row r="229" spans="1:4">
      <c r="A229" s="16" t="s">
        <v>937</v>
      </c>
      <c r="B229" s="16" t="s">
        <v>2785</v>
      </c>
      <c r="C229" s="16" t="s">
        <v>938</v>
      </c>
      <c r="D229" t="str">
        <f t="shared" si="3"/>
        <v xml:space="preserve"> CTE MASTER NTC</v>
      </c>
    </row>
    <row r="230" spans="1:4">
      <c r="A230" s="16" t="s">
        <v>939</v>
      </c>
      <c r="B230" s="16" t="s">
        <v>2783</v>
      </c>
      <c r="C230" s="16" t="s">
        <v>940</v>
      </c>
      <c r="D230" t="str">
        <f t="shared" si="3"/>
        <v xml:space="preserve"> CTE MASTER MCRU</v>
      </c>
    </row>
    <row r="231" spans="1:4">
      <c r="A231" s="16" t="s">
        <v>941</v>
      </c>
      <c r="B231" s="16" t="s">
        <v>2784</v>
      </c>
      <c r="C231" s="16" t="s">
        <v>942</v>
      </c>
      <c r="D231" t="str">
        <f t="shared" si="3"/>
        <v xml:space="preserve"> CTE MASTER NKTC</v>
      </c>
    </row>
    <row r="232" spans="1:4">
      <c r="A232" s="16" t="s">
        <v>943</v>
      </c>
      <c r="B232" s="16" t="s">
        <v>2787</v>
      </c>
      <c r="C232" s="16" t="s">
        <v>944</v>
      </c>
      <c r="D232" t="str">
        <f t="shared" si="3"/>
        <v xml:space="preserve"> CTE MASTER SVC</v>
      </c>
    </row>
    <row r="233" spans="1:4">
      <c r="A233" s="16" t="s">
        <v>945</v>
      </c>
      <c r="B233" s="16" t="s">
        <v>2786</v>
      </c>
      <c r="C233" s="16" t="s">
        <v>946</v>
      </c>
      <c r="D233" t="str">
        <f t="shared" si="3"/>
        <v xml:space="preserve"> CTE MASTER RMUTP</v>
      </c>
    </row>
    <row r="234" spans="1:4">
      <c r="A234" s="16" t="s">
        <v>947</v>
      </c>
      <c r="B234" s="16" t="s">
        <v>2788</v>
      </c>
      <c r="C234" s="16" t="s">
        <v>948</v>
      </c>
      <c r="D234" t="str">
        <f t="shared" si="3"/>
        <v xml:space="preserve"> CTE MASTER WEEKEND</v>
      </c>
    </row>
    <row r="235" spans="1:4">
      <c r="A235" s="16" t="s">
        <v>949</v>
      </c>
      <c r="B235" s="16" t="s">
        <v>2782</v>
      </c>
      <c r="C235" s="16" t="s">
        <v>950</v>
      </c>
      <c r="D235" t="str">
        <f t="shared" si="3"/>
        <v xml:space="preserve"> CTE MASTER EVENING</v>
      </c>
    </row>
    <row r="236" spans="1:4">
      <c r="A236" s="16" t="s">
        <v>951</v>
      </c>
      <c r="B236" s="16" t="s">
        <v>2779</v>
      </c>
      <c r="C236" s="16" t="s">
        <v>952</v>
      </c>
      <c r="D236" t="str">
        <f t="shared" si="3"/>
        <v xml:space="preserve"> CTE 5 YEAR</v>
      </c>
    </row>
    <row r="237" spans="1:4">
      <c r="A237" s="16" t="s">
        <v>953</v>
      </c>
      <c r="B237" s="16" t="s">
        <v>2778</v>
      </c>
      <c r="C237" s="16" t="s">
        <v>954</v>
      </c>
      <c r="D237" t="str">
        <f t="shared" si="3"/>
        <v xml:space="preserve"> CTE  TRANSFER 5 YEAR</v>
      </c>
    </row>
    <row r="238" spans="1:4">
      <c r="A238" s="16" t="s">
        <v>955</v>
      </c>
      <c r="B238" s="16" t="s">
        <v>2780</v>
      </c>
      <c r="C238" s="16" t="s">
        <v>956</v>
      </c>
      <c r="D238" t="str">
        <f t="shared" si="3"/>
        <v xml:space="preserve"> CTE CONTINUE 2 YEAR</v>
      </c>
    </row>
    <row r="239" spans="1:4">
      <c r="A239" s="16" t="s">
        <v>957</v>
      </c>
      <c r="B239" s="16" t="s">
        <v>3142</v>
      </c>
      <c r="C239" s="16" t="s">
        <v>958</v>
      </c>
      <c r="D239" t="str">
        <f t="shared" si="3"/>
        <v xml:space="preserve"> PTE EDUCATION PROGRAM OUTSIDE</v>
      </c>
    </row>
    <row r="240" spans="1:4">
      <c r="A240" s="16" t="s">
        <v>959</v>
      </c>
      <c r="B240" s="16" t="s">
        <v>3146</v>
      </c>
      <c r="C240" s="16" t="s">
        <v>960</v>
      </c>
      <c r="D240" t="str">
        <f t="shared" si="3"/>
        <v xml:space="preserve"> PTE MASTER NTC</v>
      </c>
    </row>
    <row r="241" spans="1:4">
      <c r="A241" s="16" t="s">
        <v>961</v>
      </c>
      <c r="B241" s="16" t="s">
        <v>3144</v>
      </c>
      <c r="C241" s="16" t="s">
        <v>962</v>
      </c>
      <c r="D241" t="str">
        <f t="shared" si="3"/>
        <v xml:space="preserve"> PTE MASTER MCRU</v>
      </c>
    </row>
    <row r="242" spans="1:4">
      <c r="A242" s="16" t="s">
        <v>963</v>
      </c>
      <c r="B242" s="16" t="s">
        <v>3145</v>
      </c>
      <c r="C242" s="16" t="s">
        <v>964</v>
      </c>
      <c r="D242" t="str">
        <f t="shared" si="3"/>
        <v xml:space="preserve"> PTE MASTER NKTC</v>
      </c>
    </row>
    <row r="243" spans="1:4">
      <c r="A243" s="16" t="s">
        <v>965</v>
      </c>
      <c r="B243" s="16" t="s">
        <v>3148</v>
      </c>
      <c r="C243" s="16" t="s">
        <v>966</v>
      </c>
      <c r="D243" t="str">
        <f t="shared" si="3"/>
        <v xml:space="preserve"> PTE MASTER SVC</v>
      </c>
    </row>
    <row r="244" spans="1:4">
      <c r="A244" s="16" t="s">
        <v>967</v>
      </c>
      <c r="B244" s="16" t="s">
        <v>3147</v>
      </c>
      <c r="C244" s="16" t="s">
        <v>968</v>
      </c>
      <c r="D244" t="str">
        <f t="shared" si="3"/>
        <v xml:space="preserve"> PTE MASTER RMUTP</v>
      </c>
    </row>
    <row r="245" spans="1:4">
      <c r="A245" s="16" t="s">
        <v>969</v>
      </c>
      <c r="B245" s="16" t="s">
        <v>3149</v>
      </c>
      <c r="C245" s="16" t="s">
        <v>970</v>
      </c>
      <c r="D245" t="str">
        <f t="shared" si="3"/>
        <v xml:space="preserve"> PTE MASTER WEEKEND</v>
      </c>
    </row>
    <row r="246" spans="1:4">
      <c r="A246" s="16" t="s">
        <v>971</v>
      </c>
      <c r="B246" s="16" t="s">
        <v>3143</v>
      </c>
      <c r="C246" s="16" t="s">
        <v>972</v>
      </c>
      <c r="D246" t="str">
        <f t="shared" si="3"/>
        <v xml:space="preserve"> PTE MASTER EVENING</v>
      </c>
    </row>
    <row r="247" spans="1:4">
      <c r="A247" s="16" t="s">
        <v>973</v>
      </c>
      <c r="B247" s="16" t="s">
        <v>3140</v>
      </c>
      <c r="C247" s="16" t="s">
        <v>974</v>
      </c>
      <c r="D247" t="str">
        <f t="shared" si="3"/>
        <v xml:space="preserve"> PTE 5 YEAR</v>
      </c>
    </row>
    <row r="248" spans="1:4">
      <c r="A248" s="16" t="s">
        <v>975</v>
      </c>
      <c r="B248" s="16" t="s">
        <v>3139</v>
      </c>
      <c r="C248" s="16" t="s">
        <v>976</v>
      </c>
      <c r="D248" t="str">
        <f t="shared" si="3"/>
        <v xml:space="preserve"> PTE  TRANSFER 5 YEAR</v>
      </c>
    </row>
    <row r="249" spans="1:4">
      <c r="A249" s="16" t="s">
        <v>977</v>
      </c>
      <c r="B249" s="16" t="s">
        <v>3141</v>
      </c>
      <c r="C249" s="16" t="s">
        <v>978</v>
      </c>
      <c r="D249" t="str">
        <f t="shared" si="3"/>
        <v xml:space="preserve"> PTE CONTINUE 2 YEAR</v>
      </c>
    </row>
    <row r="250" spans="1:4">
      <c r="A250" s="16" t="s">
        <v>979</v>
      </c>
      <c r="B250" s="16" t="s">
        <v>2831</v>
      </c>
      <c r="C250" s="16" t="s">
        <v>980</v>
      </c>
      <c r="D250" t="str">
        <f t="shared" si="3"/>
        <v xml:space="preserve"> EDT EDUCATION PROGRAM OUTSIDE</v>
      </c>
    </row>
    <row r="251" spans="1:4">
      <c r="A251" s="16" t="s">
        <v>981</v>
      </c>
      <c r="B251" s="16" t="s">
        <v>2832</v>
      </c>
      <c r="C251" s="16" t="s">
        <v>982</v>
      </c>
      <c r="D251" t="str">
        <f t="shared" si="3"/>
        <v xml:space="preserve"> EDT MASTER</v>
      </c>
    </row>
    <row r="252" spans="1:4">
      <c r="A252" s="16" t="s">
        <v>983</v>
      </c>
      <c r="B252" s="16" t="s">
        <v>2836</v>
      </c>
      <c r="C252" s="16" t="s">
        <v>984</v>
      </c>
      <c r="D252" t="str">
        <f t="shared" si="3"/>
        <v xml:space="preserve"> EDT MASTER NCT</v>
      </c>
    </row>
    <row r="253" spans="1:4">
      <c r="A253" s="16" t="s">
        <v>985</v>
      </c>
      <c r="B253" s="16" t="s">
        <v>2835</v>
      </c>
      <c r="C253" s="16" t="s">
        <v>986</v>
      </c>
      <c r="D253" t="str">
        <f t="shared" si="3"/>
        <v xml:space="preserve"> EDT MASTER MCRU</v>
      </c>
    </row>
    <row r="254" spans="1:4">
      <c r="A254" s="16" t="s">
        <v>987</v>
      </c>
      <c r="B254" s="16" t="s">
        <v>2837</v>
      </c>
      <c r="C254" s="16" t="s">
        <v>988</v>
      </c>
      <c r="D254" t="str">
        <f t="shared" si="3"/>
        <v xml:space="preserve"> EDT MASTER SVC</v>
      </c>
    </row>
    <row r="255" spans="1:4">
      <c r="A255" s="16" t="s">
        <v>989</v>
      </c>
      <c r="B255" s="16" t="s">
        <v>2838</v>
      </c>
      <c r="C255" s="16" t="s">
        <v>990</v>
      </c>
      <c r="D255" t="str">
        <f t="shared" si="3"/>
        <v xml:space="preserve"> EDT MASTER WEEKEND</v>
      </c>
    </row>
    <row r="256" spans="1:4">
      <c r="A256" s="16" t="s">
        <v>991</v>
      </c>
      <c r="B256" s="16" t="s">
        <v>2833</v>
      </c>
      <c r="C256" s="16" t="s">
        <v>992</v>
      </c>
      <c r="D256" t="str">
        <f t="shared" si="3"/>
        <v xml:space="preserve"> EDT MASTER EVENING</v>
      </c>
    </row>
    <row r="257" spans="1:4">
      <c r="A257" s="16" t="s">
        <v>993</v>
      </c>
      <c r="B257" s="16" t="s">
        <v>2834</v>
      </c>
      <c r="C257" s="16" t="s">
        <v>994</v>
      </c>
      <c r="D257" t="str">
        <f t="shared" si="3"/>
        <v xml:space="preserve"> EDT MASTER EXTRA</v>
      </c>
    </row>
    <row r="258" spans="1:4">
      <c r="A258" s="16" t="s">
        <v>995</v>
      </c>
      <c r="B258" s="16" t="s">
        <v>2830</v>
      </c>
      <c r="C258" s="16" t="s">
        <v>996</v>
      </c>
      <c r="D258" t="str">
        <f t="shared" ref="D258:D321" si="4">MID(B258,11,LEN(B258))</f>
        <v xml:space="preserve"> EDT CONTINUE 2 YEAR</v>
      </c>
    </row>
    <row r="259" spans="1:4">
      <c r="A259" s="16" t="s">
        <v>997</v>
      </c>
      <c r="B259" s="16" t="s">
        <v>3084</v>
      </c>
      <c r="C259" s="16" t="s">
        <v>998</v>
      </c>
      <c r="D259" t="str">
        <f t="shared" si="4"/>
        <v xml:space="preserve"> MTH GRADUATE DIPLOMA</v>
      </c>
    </row>
    <row r="260" spans="1:4">
      <c r="A260" s="16" t="s">
        <v>999</v>
      </c>
      <c r="B260" s="16" t="s">
        <v>2919</v>
      </c>
      <c r="C260" s="16" t="s">
        <v>1000</v>
      </c>
      <c r="D260" t="str">
        <f t="shared" si="4"/>
        <v xml:space="preserve"> ETM 4 YEAR</v>
      </c>
    </row>
    <row r="261" spans="1:4">
      <c r="A261" s="16" t="s">
        <v>1001</v>
      </c>
      <c r="B261" s="16" t="s">
        <v>3136</v>
      </c>
      <c r="C261" s="16" t="s">
        <v>1002</v>
      </c>
      <c r="D261" t="str">
        <f t="shared" si="4"/>
        <v xml:space="preserve"> PRT MASTER EVENING</v>
      </c>
    </row>
    <row r="262" spans="1:4">
      <c r="A262" s="16" t="s">
        <v>1003</v>
      </c>
      <c r="B262" s="16" t="s">
        <v>3134</v>
      </c>
      <c r="C262" s="16" t="s">
        <v>1004</v>
      </c>
      <c r="D262" t="str">
        <f t="shared" si="4"/>
        <v xml:space="preserve"> PRT 4 YEAR</v>
      </c>
    </row>
    <row r="263" spans="1:4">
      <c r="A263" s="16" t="s">
        <v>1005</v>
      </c>
      <c r="B263" s="16" t="s">
        <v>3138</v>
      </c>
      <c r="C263" s="16" t="s">
        <v>1006</v>
      </c>
      <c r="D263" t="str">
        <f t="shared" si="4"/>
        <v xml:space="preserve"> PRT TRANSFER 4 YEAR EXTRA</v>
      </c>
    </row>
    <row r="264" spans="1:4">
      <c r="A264" s="16" t="s">
        <v>1007</v>
      </c>
      <c r="B264" s="16" t="s">
        <v>3137</v>
      </c>
      <c r="C264" s="16" t="s">
        <v>1008</v>
      </c>
      <c r="D264" t="str">
        <f t="shared" si="4"/>
        <v xml:space="preserve"> PRT TECHNIC 4 YEAR</v>
      </c>
    </row>
    <row r="265" spans="1:4">
      <c r="A265" s="16" t="s">
        <v>1009</v>
      </c>
      <c r="B265" s="16" t="s">
        <v>3117</v>
      </c>
      <c r="C265" s="16" t="s">
        <v>1010</v>
      </c>
      <c r="D265" t="str">
        <f t="shared" si="4"/>
        <v xml:space="preserve"> PPT MASTER EVENING</v>
      </c>
    </row>
    <row r="266" spans="1:4">
      <c r="A266" s="16" t="s">
        <v>1011</v>
      </c>
      <c r="B266" s="16" t="s">
        <v>3135</v>
      </c>
      <c r="C266" s="16" t="s">
        <v>1012</v>
      </c>
      <c r="D266" t="str">
        <f t="shared" si="4"/>
        <v xml:space="preserve"> PRT 4 YEAR</v>
      </c>
    </row>
    <row r="267" spans="1:4">
      <c r="A267" s="16" t="s">
        <v>1013</v>
      </c>
      <c r="B267" s="16" t="s">
        <v>2747</v>
      </c>
      <c r="C267" s="16" t="s">
        <v>1014</v>
      </c>
      <c r="D267" t="str">
        <f t="shared" si="4"/>
        <v xml:space="preserve"> CIT EDUCATION PROGRAM OUTSIDE</v>
      </c>
    </row>
    <row r="268" spans="1:4">
      <c r="A268" s="16" t="s">
        <v>1015</v>
      </c>
      <c r="B268" s="16" t="s">
        <v>2751</v>
      </c>
      <c r="C268" s="16" t="s">
        <v>1016</v>
      </c>
      <c r="D268" t="str">
        <f t="shared" si="4"/>
        <v xml:space="preserve"> CIT MASTER NCT</v>
      </c>
    </row>
    <row r="269" spans="1:4">
      <c r="A269" s="16" t="s">
        <v>1017</v>
      </c>
      <c r="B269" s="16" t="s">
        <v>2750</v>
      </c>
      <c r="C269" s="16" t="s">
        <v>1018</v>
      </c>
      <c r="D269" t="str">
        <f t="shared" si="4"/>
        <v xml:space="preserve"> CIT MASTER MCRU</v>
      </c>
    </row>
    <row r="270" spans="1:4">
      <c r="A270" s="16" t="s">
        <v>1019</v>
      </c>
      <c r="B270" s="16" t="s">
        <v>2752</v>
      </c>
      <c r="C270" s="16" t="s">
        <v>1020</v>
      </c>
      <c r="D270" t="str">
        <f t="shared" si="4"/>
        <v xml:space="preserve"> CIT MASTER NKTC</v>
      </c>
    </row>
    <row r="271" spans="1:4">
      <c r="A271" s="16" t="s">
        <v>1021</v>
      </c>
      <c r="B271" s="16" t="s">
        <v>2748</v>
      </c>
      <c r="C271" s="16" t="s">
        <v>1022</v>
      </c>
      <c r="D271" t="str">
        <f t="shared" si="4"/>
        <v xml:space="preserve"> CIT MASTER EVENING</v>
      </c>
    </row>
    <row r="272" spans="1:4">
      <c r="A272" s="16" t="s">
        <v>1023</v>
      </c>
      <c r="B272" s="16" t="s">
        <v>2749</v>
      </c>
      <c r="C272" s="16" t="s">
        <v>1024</v>
      </c>
      <c r="D272" t="str">
        <f t="shared" si="4"/>
        <v xml:space="preserve"> CIT MASTER EXTRA</v>
      </c>
    </row>
    <row r="273" spans="1:4">
      <c r="A273" s="16" t="s">
        <v>1025</v>
      </c>
      <c r="B273" s="16" t="s">
        <v>2757</v>
      </c>
      <c r="C273" s="16" t="s">
        <v>1026</v>
      </c>
      <c r="D273" t="str">
        <f t="shared" si="4"/>
        <v xml:space="preserve"> CMM 4 YEAR</v>
      </c>
    </row>
    <row r="274" spans="1:4">
      <c r="A274" s="16" t="s">
        <v>1027</v>
      </c>
      <c r="B274" s="16" t="s">
        <v>2989</v>
      </c>
      <c r="C274" s="16" t="s">
        <v>1028</v>
      </c>
      <c r="D274" t="str">
        <f t="shared" si="4"/>
        <v xml:space="preserve"> LIT DOCTERAL</v>
      </c>
    </row>
    <row r="275" spans="1:4">
      <c r="A275" s="16" t="s">
        <v>1029</v>
      </c>
      <c r="B275" s="16" t="s">
        <v>2990</v>
      </c>
      <c r="C275" s="16" t="s">
        <v>1030</v>
      </c>
      <c r="D275" t="str">
        <f t="shared" si="4"/>
        <v xml:space="preserve"> LIT DOCTORAL</v>
      </c>
    </row>
    <row r="276" spans="1:4">
      <c r="A276" s="16" t="s">
        <v>1031</v>
      </c>
      <c r="B276" s="16" t="s">
        <v>2991</v>
      </c>
      <c r="C276" s="16" t="s">
        <v>1032</v>
      </c>
      <c r="D276" t="str">
        <f t="shared" si="4"/>
        <v xml:space="preserve"> LIT DOCTORAL EXTRA</v>
      </c>
    </row>
    <row r="277" spans="1:4">
      <c r="A277" s="16" t="s">
        <v>1033</v>
      </c>
      <c r="B277" s="16" t="s">
        <v>3031</v>
      </c>
      <c r="C277" s="16" t="s">
        <v>1034</v>
      </c>
      <c r="D277" t="str">
        <f t="shared" si="4"/>
        <v xml:space="preserve"> MDA 4 YEAR</v>
      </c>
    </row>
    <row r="278" spans="1:4">
      <c r="A278" s="16" t="s">
        <v>1035</v>
      </c>
      <c r="B278" s="16" t="s">
        <v>3032</v>
      </c>
      <c r="C278" s="16" t="s">
        <v>1036</v>
      </c>
      <c r="D278" t="str">
        <f t="shared" si="4"/>
        <v xml:space="preserve"> MDT 4 YEAR</v>
      </c>
    </row>
    <row r="279" spans="1:4">
      <c r="A279" s="16" t="s">
        <v>1037</v>
      </c>
      <c r="B279" s="16" t="s">
        <v>2811</v>
      </c>
      <c r="C279" s="16" t="s">
        <v>1038</v>
      </c>
      <c r="D279" t="str">
        <f t="shared" si="4"/>
        <v xml:space="preserve"> CVT 4 YEAR</v>
      </c>
    </row>
    <row r="280" spans="1:4">
      <c r="A280" s="16" t="s">
        <v>1039</v>
      </c>
      <c r="B280" s="16" t="s">
        <v>3096</v>
      </c>
      <c r="C280" s="16" t="s">
        <v>1040</v>
      </c>
      <c r="D280" t="str">
        <f t="shared" si="4"/>
        <v xml:space="preserve"> PDT 4 YEAR</v>
      </c>
    </row>
    <row r="281" spans="1:4">
      <c r="A281" s="16" t="s">
        <v>1041</v>
      </c>
      <c r="B281" s="16" t="s">
        <v>2850</v>
      </c>
      <c r="C281" s="16" t="s">
        <v>1042</v>
      </c>
      <c r="D281" t="str">
        <f t="shared" si="4"/>
        <v xml:space="preserve"> EET 4 YEAR</v>
      </c>
    </row>
    <row r="282" spans="1:4">
      <c r="A282" s="16" t="s">
        <v>1043</v>
      </c>
      <c r="B282" s="16" t="s">
        <v>3053</v>
      </c>
      <c r="C282" s="16" t="s">
        <v>1044</v>
      </c>
      <c r="D282" t="str">
        <f t="shared" si="4"/>
        <v xml:space="preserve"> MET TRANSFFER 4 YEAR</v>
      </c>
    </row>
    <row r="283" spans="1:4">
      <c r="A283" s="16" t="s">
        <v>1045</v>
      </c>
      <c r="B283" s="16" t="s">
        <v>2814</v>
      </c>
      <c r="C283" s="16" t="s">
        <v>1046</v>
      </c>
      <c r="D283" t="str">
        <f t="shared" si="4"/>
        <v xml:space="preserve"> CVT TRANSFFER 4 YEAR NCT</v>
      </c>
    </row>
    <row r="284" spans="1:4">
      <c r="A284" s="16" t="s">
        <v>1047</v>
      </c>
      <c r="B284" s="16" t="s">
        <v>3099</v>
      </c>
      <c r="C284" s="16" t="s">
        <v>1048</v>
      </c>
      <c r="D284" t="str">
        <f t="shared" si="4"/>
        <v xml:space="preserve"> PDT TRANSFFER 4 YEAR NCT</v>
      </c>
    </row>
    <row r="285" spans="1:4">
      <c r="A285" s="16" t="s">
        <v>1049</v>
      </c>
      <c r="B285" s="16" t="s">
        <v>2855</v>
      </c>
      <c r="C285" s="16" t="s">
        <v>1050</v>
      </c>
      <c r="D285" t="str">
        <f t="shared" si="4"/>
        <v xml:space="preserve"> EET TRANSFFER 4 YEAR NCT</v>
      </c>
    </row>
    <row r="286" spans="1:4">
      <c r="A286" s="16" t="s">
        <v>1051</v>
      </c>
      <c r="B286" s="16" t="s">
        <v>3056</v>
      </c>
      <c r="C286" s="16" t="s">
        <v>1052</v>
      </c>
      <c r="D286" t="str">
        <f t="shared" si="4"/>
        <v xml:space="preserve"> MET TRANSFFER 4 YEAR NCT</v>
      </c>
    </row>
    <row r="287" spans="1:4">
      <c r="A287" s="16" t="s">
        <v>1053</v>
      </c>
      <c r="B287" s="16" t="s">
        <v>2816</v>
      </c>
      <c r="C287" s="16" t="s">
        <v>1054</v>
      </c>
      <c r="D287" t="str">
        <f t="shared" si="4"/>
        <v xml:space="preserve"> CVT TRANSFFER 4 YEAR SVC</v>
      </c>
    </row>
    <row r="288" spans="1:4">
      <c r="A288" s="16" t="s">
        <v>1055</v>
      </c>
      <c r="B288" s="16" t="s">
        <v>3101</v>
      </c>
      <c r="C288" s="16" t="s">
        <v>1056</v>
      </c>
      <c r="D288" t="str">
        <f t="shared" si="4"/>
        <v xml:space="preserve"> PDT TRANSFFER 4 YEAR SVC</v>
      </c>
    </row>
    <row r="289" spans="1:4">
      <c r="A289" s="16" t="s">
        <v>1057</v>
      </c>
      <c r="B289" s="16" t="s">
        <v>2857</v>
      </c>
      <c r="C289" s="16" t="s">
        <v>1058</v>
      </c>
      <c r="D289" t="str">
        <f t="shared" si="4"/>
        <v xml:space="preserve"> EET TRANSFFER 4 YEAR SVC</v>
      </c>
    </row>
    <row r="290" spans="1:4">
      <c r="A290" s="16" t="s">
        <v>1059</v>
      </c>
      <c r="B290" s="16" t="s">
        <v>3058</v>
      </c>
      <c r="C290" s="16" t="s">
        <v>1060</v>
      </c>
      <c r="D290" t="str">
        <f t="shared" si="4"/>
        <v xml:space="preserve"> MET TRANSFFER 4 YEAR SVC</v>
      </c>
    </row>
    <row r="291" spans="1:4">
      <c r="A291" s="16" t="s">
        <v>1061</v>
      </c>
      <c r="B291" s="16" t="s">
        <v>2815</v>
      </c>
      <c r="C291" s="16" t="s">
        <v>1062</v>
      </c>
      <c r="D291" t="str">
        <f t="shared" si="4"/>
        <v xml:space="preserve"> CVT TRANSFFER 4 YEAR NKTC</v>
      </c>
    </row>
    <row r="292" spans="1:4">
      <c r="A292" s="16" t="s">
        <v>1063</v>
      </c>
      <c r="B292" s="16" t="s">
        <v>3100</v>
      </c>
      <c r="C292" s="16" t="s">
        <v>1064</v>
      </c>
      <c r="D292" t="str">
        <f t="shared" si="4"/>
        <v xml:space="preserve"> PDT TRANSFFER 4 YEAR NKTC</v>
      </c>
    </row>
    <row r="293" spans="1:4">
      <c r="A293" s="16" t="s">
        <v>1065</v>
      </c>
      <c r="B293" s="16" t="s">
        <v>2856</v>
      </c>
      <c r="C293" s="16" t="s">
        <v>1066</v>
      </c>
      <c r="D293" t="str">
        <f t="shared" si="4"/>
        <v xml:space="preserve"> EET TRANSFFER 4 YEAR NKTC</v>
      </c>
    </row>
    <row r="294" spans="1:4">
      <c r="A294" s="16" t="s">
        <v>1067</v>
      </c>
      <c r="B294" s="16" t="s">
        <v>3057</v>
      </c>
      <c r="C294" s="16" t="s">
        <v>1068</v>
      </c>
      <c r="D294" t="str">
        <f t="shared" si="4"/>
        <v xml:space="preserve"> MET TRANSFFER 4 YEAR NKTC</v>
      </c>
    </row>
    <row r="295" spans="1:4">
      <c r="A295" s="16" t="s">
        <v>1069</v>
      </c>
      <c r="B295" s="16" t="s">
        <v>2813</v>
      </c>
      <c r="C295" s="16" t="s">
        <v>1070</v>
      </c>
      <c r="D295" t="str">
        <f t="shared" si="4"/>
        <v xml:space="preserve"> CVT TRANSFFER 4 YEAR LBTECH</v>
      </c>
    </row>
    <row r="296" spans="1:4">
      <c r="A296" s="16" t="s">
        <v>1071</v>
      </c>
      <c r="B296" s="16" t="s">
        <v>3098</v>
      </c>
      <c r="C296" s="16" t="s">
        <v>1072</v>
      </c>
      <c r="D296" t="str">
        <f t="shared" si="4"/>
        <v xml:space="preserve"> PDT TRANSFFER 4 YEAR LBTECH</v>
      </c>
    </row>
    <row r="297" spans="1:4">
      <c r="A297" s="16" t="s">
        <v>1073</v>
      </c>
      <c r="B297" s="16" t="s">
        <v>2853</v>
      </c>
      <c r="C297" s="16" t="s">
        <v>1074</v>
      </c>
      <c r="D297" t="str">
        <f t="shared" si="4"/>
        <v xml:space="preserve"> EET TRANSFFER 4 YEAR LBTECH</v>
      </c>
    </row>
    <row r="298" spans="1:4">
      <c r="A298" s="16" t="s">
        <v>1075</v>
      </c>
      <c r="B298" s="16" t="s">
        <v>3054</v>
      </c>
      <c r="C298" s="16" t="s">
        <v>1076</v>
      </c>
      <c r="D298" t="str">
        <f t="shared" si="4"/>
        <v xml:space="preserve"> MET TRANSFFER 4 YEAR LBTECH</v>
      </c>
    </row>
    <row r="299" spans="1:4">
      <c r="A299" s="16" t="s">
        <v>1077</v>
      </c>
      <c r="B299" s="16" t="s">
        <v>2812</v>
      </c>
      <c r="C299" s="16" t="s">
        <v>1078</v>
      </c>
      <c r="D299" t="str">
        <f t="shared" si="4"/>
        <v xml:space="preserve"> CVT TRAIN TRANSFER 4 YEAR</v>
      </c>
    </row>
    <row r="300" spans="1:4">
      <c r="A300" s="16" t="s">
        <v>1079</v>
      </c>
      <c r="B300" s="16" t="s">
        <v>2852</v>
      </c>
      <c r="C300" s="16" t="s">
        <v>1080</v>
      </c>
      <c r="D300" t="str">
        <f t="shared" si="4"/>
        <v xml:space="preserve"> EET TRAIN TRANSFER 4 YEAR</v>
      </c>
    </row>
    <row r="301" spans="1:4">
      <c r="A301" s="16" t="s">
        <v>1081</v>
      </c>
      <c r="B301" s="16" t="s">
        <v>3052</v>
      </c>
      <c r="C301" s="16" t="s">
        <v>1082</v>
      </c>
      <c r="D301" t="str">
        <f t="shared" si="4"/>
        <v xml:space="preserve"> MET TRAIN TRANSFER 4 YEAR</v>
      </c>
    </row>
    <row r="302" spans="1:4">
      <c r="A302" s="16" t="s">
        <v>1083</v>
      </c>
      <c r="B302" s="16" t="s">
        <v>2851</v>
      </c>
      <c r="C302" s="16" t="s">
        <v>1084</v>
      </c>
      <c r="D302" t="str">
        <f t="shared" si="4"/>
        <v xml:space="preserve"> EET SRITHAI. TRASFER 4 YEAR</v>
      </c>
    </row>
    <row r="303" spans="1:4">
      <c r="A303" s="16" t="s">
        <v>1085</v>
      </c>
      <c r="B303" s="16" t="s">
        <v>3050</v>
      </c>
      <c r="C303" s="16" t="s">
        <v>1086</v>
      </c>
      <c r="D303" t="str">
        <f t="shared" si="4"/>
        <v xml:space="preserve"> MET SRITHAI. TRASFER 4 YEAR</v>
      </c>
    </row>
    <row r="304" spans="1:4">
      <c r="A304" s="16" t="s">
        <v>1087</v>
      </c>
      <c r="B304" s="16" t="s">
        <v>3051</v>
      </c>
      <c r="C304" s="16" t="s">
        <v>1088</v>
      </c>
      <c r="D304" t="str">
        <f t="shared" si="4"/>
        <v xml:space="preserve"> MET TL TRANSFER 4 YEAR</v>
      </c>
    </row>
    <row r="305" spans="1:4">
      <c r="A305" s="16" t="s">
        <v>1089</v>
      </c>
      <c r="B305" s="16" t="s">
        <v>3102</v>
      </c>
      <c r="C305" s="16" t="s">
        <v>1090</v>
      </c>
      <c r="D305" t="str">
        <f t="shared" si="4"/>
        <v xml:space="preserve"> PDT TRANSFFER 4 YEAR TL</v>
      </c>
    </row>
    <row r="306" spans="1:4">
      <c r="A306" s="16" t="s">
        <v>1091</v>
      </c>
      <c r="B306" s="16" t="s">
        <v>2858</v>
      </c>
      <c r="C306" s="16" t="s">
        <v>1092</v>
      </c>
      <c r="D306" t="str">
        <f t="shared" si="4"/>
        <v xml:space="preserve"> EET TRANSFFER 4 YEAR TL</v>
      </c>
    </row>
    <row r="307" spans="1:4">
      <c r="A307" s="16" t="s">
        <v>1093</v>
      </c>
      <c r="B307" s="16" t="s">
        <v>2854</v>
      </c>
      <c r="C307" s="16" t="s">
        <v>1094</v>
      </c>
      <c r="D307" t="str">
        <f t="shared" si="4"/>
        <v xml:space="preserve"> EET TRANSFFER 4 YEAR MCRU</v>
      </c>
    </row>
    <row r="308" spans="1:4">
      <c r="A308" s="16" t="s">
        <v>1095</v>
      </c>
      <c r="B308" s="16" t="s">
        <v>3055</v>
      </c>
      <c r="C308" s="16" t="s">
        <v>1096</v>
      </c>
      <c r="D308" t="str">
        <f t="shared" si="4"/>
        <v xml:space="preserve"> MET TRANSFFER 4 YEAR MCRU</v>
      </c>
    </row>
    <row r="309" spans="1:4">
      <c r="A309" s="16" t="s">
        <v>1097</v>
      </c>
      <c r="B309" s="16" t="s">
        <v>3097</v>
      </c>
      <c r="C309" s="16" t="s">
        <v>1098</v>
      </c>
      <c r="D309" t="str">
        <f t="shared" si="4"/>
        <v xml:space="preserve"> PDT MCRU TRANSFER 4 YEAR</v>
      </c>
    </row>
    <row r="310" spans="1:4">
      <c r="A310" s="16" t="s">
        <v>1099</v>
      </c>
      <c r="B310" s="16" t="s">
        <v>3003</v>
      </c>
      <c r="C310" s="16" t="s">
        <v>1100</v>
      </c>
      <c r="D310" t="str">
        <f t="shared" si="4"/>
        <v xml:space="preserve"> LTM EDUCATION PROGRAM OUTSIDE</v>
      </c>
    </row>
    <row r="311" spans="1:4">
      <c r="A311" s="16" t="s">
        <v>1101</v>
      </c>
      <c r="B311" s="16" t="s">
        <v>3004</v>
      </c>
      <c r="C311" s="16" t="s">
        <v>1102</v>
      </c>
      <c r="D311" t="str">
        <f t="shared" si="4"/>
        <v xml:space="preserve"> LTM MASTER SVC</v>
      </c>
    </row>
    <row r="312" spans="1:4">
      <c r="A312" s="16" t="s">
        <v>1103</v>
      </c>
      <c r="B312" s="16" t="s">
        <v>3005</v>
      </c>
      <c r="C312" s="16" t="s">
        <v>1104</v>
      </c>
      <c r="D312" t="str">
        <f t="shared" si="4"/>
        <v xml:space="preserve"> LTM MASTER WEEKEND</v>
      </c>
    </row>
    <row r="313" spans="1:4">
      <c r="A313" s="16" t="s">
        <v>1105</v>
      </c>
      <c r="B313" s="16" t="s">
        <v>3067</v>
      </c>
      <c r="C313" s="16" t="s">
        <v>1106</v>
      </c>
      <c r="D313" t="str">
        <f t="shared" si="4"/>
        <v xml:space="preserve"> MMD 4 YEAR</v>
      </c>
    </row>
    <row r="314" spans="1:4">
      <c r="A314" s="16" t="s">
        <v>1107</v>
      </c>
      <c r="B314" s="16" t="s">
        <v>2905</v>
      </c>
      <c r="C314" s="16" t="s">
        <v>1108</v>
      </c>
      <c r="D314" t="str">
        <f t="shared" si="4"/>
        <v xml:space="preserve"> ET GRADUATE DIPLOMA</v>
      </c>
    </row>
    <row r="315" spans="1:4">
      <c r="A315" s="16" t="s">
        <v>1109</v>
      </c>
      <c r="B315" s="16" t="s">
        <v>2903</v>
      </c>
      <c r="C315" s="16" t="s">
        <v>1110</v>
      </c>
      <c r="D315" t="str">
        <f t="shared" si="4"/>
        <v xml:space="preserve"> ET DOCTORAL (D.SC.)</v>
      </c>
    </row>
    <row r="316" spans="1:4">
      <c r="A316" s="16" t="s">
        <v>1111</v>
      </c>
      <c r="B316" s="16" t="s">
        <v>2874</v>
      </c>
      <c r="C316" s="16" t="s">
        <v>1112</v>
      </c>
      <c r="D316" t="str">
        <f t="shared" si="4"/>
        <v xml:space="preserve"> EN DOCTERAL (D.ENG.)</v>
      </c>
    </row>
    <row r="317" spans="1:4">
      <c r="A317" s="16" t="s">
        <v>1113</v>
      </c>
      <c r="B317" s="16" t="s">
        <v>2904</v>
      </c>
      <c r="C317" s="16" t="s">
        <v>1114</v>
      </c>
      <c r="D317" t="str">
        <f t="shared" si="4"/>
        <v xml:space="preserve"> ET DOCTORAL (Ph.D.)</v>
      </c>
    </row>
    <row r="318" spans="1:4">
      <c r="A318" s="16" t="s">
        <v>1115</v>
      </c>
      <c r="B318" s="16" t="s">
        <v>2902</v>
      </c>
      <c r="C318" s="16" t="s">
        <v>1116</v>
      </c>
      <c r="D318" t="str">
        <f t="shared" si="4"/>
        <v xml:space="preserve"> ET DOCTORAL (D.ENG.)</v>
      </c>
    </row>
    <row r="319" spans="1:4">
      <c r="A319" s="16" t="s">
        <v>1117</v>
      </c>
      <c r="B319" s="16" t="s">
        <v>2907</v>
      </c>
      <c r="C319" s="16" t="s">
        <v>1118</v>
      </c>
      <c r="D319" t="str">
        <f t="shared" si="4"/>
        <v xml:space="preserve"> ET MASTER (M.SC.)</v>
      </c>
    </row>
    <row r="320" spans="1:4">
      <c r="A320" s="16" t="s">
        <v>1119</v>
      </c>
      <c r="B320" s="16" t="s">
        <v>2906</v>
      </c>
      <c r="C320" s="16" t="s">
        <v>1120</v>
      </c>
      <c r="D320" t="str">
        <f t="shared" si="4"/>
        <v xml:space="preserve"> ET MASTER (M.ENG.)</v>
      </c>
    </row>
    <row r="321" spans="1:4">
      <c r="A321" s="16" t="s">
        <v>1121</v>
      </c>
      <c r="B321" s="16" t="s">
        <v>2869</v>
      </c>
      <c r="C321" s="16" t="s">
        <v>1122</v>
      </c>
      <c r="D321" t="str">
        <f t="shared" si="4"/>
        <v xml:space="preserve"> EMM GRADUATE DIPLOMA</v>
      </c>
    </row>
    <row r="322" spans="1:4">
      <c r="A322" s="16" t="s">
        <v>1123</v>
      </c>
      <c r="B322" s="16" t="s">
        <v>2868</v>
      </c>
      <c r="C322" s="16" t="s">
        <v>1124</v>
      </c>
      <c r="D322" t="str">
        <f t="shared" ref="D322:D385" si="5">MID(B322,11,LEN(B322))</f>
        <v xml:space="preserve"> EMM DOCTORAL (Ph.D.)</v>
      </c>
    </row>
    <row r="323" spans="1:4">
      <c r="A323" s="16" t="s">
        <v>1125</v>
      </c>
      <c r="B323" s="16" t="s">
        <v>2871</v>
      </c>
      <c r="C323" s="16" t="s">
        <v>1126</v>
      </c>
      <c r="D323" t="str">
        <f t="shared" si="5"/>
        <v xml:space="preserve"> EMM MASTER (M.SC.)</v>
      </c>
    </row>
    <row r="324" spans="1:4">
      <c r="A324" s="16" t="s">
        <v>1127</v>
      </c>
      <c r="B324" s="16" t="s">
        <v>2870</v>
      </c>
      <c r="C324" s="16" t="s">
        <v>1128</v>
      </c>
      <c r="D324" t="str">
        <f t="shared" si="5"/>
        <v xml:space="preserve"> EMM MASTER (M.ENG.)</v>
      </c>
    </row>
    <row r="325" spans="1:4">
      <c r="A325" s="16" t="s">
        <v>1129</v>
      </c>
      <c r="B325" s="16" t="s">
        <v>3088</v>
      </c>
      <c r="C325" s="16" t="s">
        <v>1130</v>
      </c>
      <c r="D325" t="str">
        <f t="shared" si="5"/>
        <v xml:space="preserve"> MTT MASTER EXCHANGE</v>
      </c>
    </row>
    <row r="326" spans="1:4">
      <c r="A326" s="16" t="s">
        <v>1131</v>
      </c>
      <c r="B326" s="16" t="s">
        <v>3086</v>
      </c>
      <c r="C326" s="16" t="s">
        <v>1132</v>
      </c>
      <c r="D326" t="str">
        <f t="shared" si="5"/>
        <v xml:space="preserve"> MTT GRADUATE DIPLOMA</v>
      </c>
    </row>
    <row r="327" spans="1:4">
      <c r="A327" s="16" t="s">
        <v>1133</v>
      </c>
      <c r="B327" s="16" t="s">
        <v>3085</v>
      </c>
      <c r="C327" s="16" t="s">
        <v>1134</v>
      </c>
      <c r="D327" t="str">
        <f t="shared" si="5"/>
        <v xml:space="preserve"> MTT DOCTORAL</v>
      </c>
    </row>
    <row r="328" spans="1:4">
      <c r="A328" s="16" t="s">
        <v>1135</v>
      </c>
      <c r="B328" s="16" t="s">
        <v>3087</v>
      </c>
      <c r="C328" s="16" t="s">
        <v>1136</v>
      </c>
      <c r="D328" t="str">
        <f t="shared" si="5"/>
        <v xml:space="preserve"> MTT MASTER</v>
      </c>
    </row>
    <row r="329" spans="1:4">
      <c r="A329" s="16" t="s">
        <v>1137</v>
      </c>
      <c r="B329" s="16" t="s">
        <v>3092</v>
      </c>
      <c r="C329" s="16" t="s">
        <v>1138</v>
      </c>
      <c r="D329" t="str">
        <f t="shared" si="5"/>
        <v xml:space="preserve"> PDM DOCTORAL</v>
      </c>
    </row>
    <row r="330" spans="1:4">
      <c r="A330" s="16" t="s">
        <v>1139</v>
      </c>
      <c r="B330" s="16" t="s">
        <v>3093</v>
      </c>
      <c r="C330" s="16" t="s">
        <v>1140</v>
      </c>
      <c r="D330" t="str">
        <f t="shared" si="5"/>
        <v xml:space="preserve"> PDM DOCTORAL EXTRA</v>
      </c>
    </row>
    <row r="331" spans="1:4">
      <c r="A331" s="16" t="s">
        <v>1141</v>
      </c>
      <c r="B331" s="16" t="s">
        <v>3094</v>
      </c>
      <c r="C331" s="16" t="s">
        <v>1142</v>
      </c>
      <c r="D331" t="str">
        <f t="shared" si="5"/>
        <v xml:space="preserve"> PDM MASTER</v>
      </c>
    </row>
    <row r="332" spans="1:4">
      <c r="A332" s="16" t="s">
        <v>1143</v>
      </c>
      <c r="B332" s="16" t="s">
        <v>3095</v>
      </c>
      <c r="C332" s="16" t="s">
        <v>1144</v>
      </c>
      <c r="D332" t="str">
        <f t="shared" si="5"/>
        <v xml:space="preserve"> PDM MASTER EXTRA</v>
      </c>
    </row>
    <row r="333" spans="1:4">
      <c r="A333" s="16" t="s">
        <v>1145</v>
      </c>
      <c r="B333" s="16" t="s">
        <v>2860</v>
      </c>
      <c r="C333" s="16" t="s">
        <v>1146</v>
      </c>
      <c r="D333" t="str">
        <f t="shared" si="5"/>
        <v xml:space="preserve"> EEV GRADUATE DIPLOMA</v>
      </c>
    </row>
    <row r="334" spans="1:4">
      <c r="A334" s="16" t="s">
        <v>1147</v>
      </c>
      <c r="B334" s="16" t="s">
        <v>2859</v>
      </c>
      <c r="C334" s="16" t="s">
        <v>1148</v>
      </c>
      <c r="D334" t="str">
        <f t="shared" si="5"/>
        <v xml:space="preserve"> EEV DOCTORAL</v>
      </c>
    </row>
    <row r="335" spans="1:4">
      <c r="A335" s="16" t="s">
        <v>1149</v>
      </c>
      <c r="B335" s="16" t="s">
        <v>2862</v>
      </c>
      <c r="C335" s="16" t="s">
        <v>1150</v>
      </c>
      <c r="D335" t="str">
        <f t="shared" si="5"/>
        <v xml:space="preserve"> EEV MASTER (M.SC.)</v>
      </c>
    </row>
    <row r="336" spans="1:4">
      <c r="A336" s="16" t="s">
        <v>1151</v>
      </c>
      <c r="B336" s="16" t="s">
        <v>2861</v>
      </c>
      <c r="C336" s="16" t="s">
        <v>1152</v>
      </c>
      <c r="D336" t="str">
        <f t="shared" si="5"/>
        <v xml:space="preserve"> EEV MASTER (M.ENG.)</v>
      </c>
    </row>
    <row r="337" spans="1:4">
      <c r="A337" s="16" t="s">
        <v>1153</v>
      </c>
      <c r="B337" s="16" t="s">
        <v>3178</v>
      </c>
      <c r="C337" s="16" t="s">
        <v>1154</v>
      </c>
      <c r="D337" t="str">
        <f t="shared" si="5"/>
        <v xml:space="preserve"> THT GRADUATE DIPLOMA</v>
      </c>
    </row>
    <row r="338" spans="1:4">
      <c r="A338" s="16" t="s">
        <v>1155</v>
      </c>
      <c r="B338" s="16" t="s">
        <v>3177</v>
      </c>
      <c r="C338" s="16" t="s">
        <v>1156</v>
      </c>
      <c r="D338" t="str">
        <f t="shared" si="5"/>
        <v xml:space="preserve"> THT DOCTORAL</v>
      </c>
    </row>
    <row r="339" spans="1:4">
      <c r="A339" s="16" t="s">
        <v>1157</v>
      </c>
      <c r="B339" s="16" t="s">
        <v>3179</v>
      </c>
      <c r="C339" s="16" t="s">
        <v>1158</v>
      </c>
      <c r="D339" t="str">
        <f t="shared" si="5"/>
        <v xml:space="preserve"> THT MASTER (M.ENG)</v>
      </c>
    </row>
    <row r="340" spans="1:4">
      <c r="A340" s="16" t="s">
        <v>1159</v>
      </c>
      <c r="B340" s="16" t="s">
        <v>3180</v>
      </c>
      <c r="C340" s="16" t="s">
        <v>1160</v>
      </c>
      <c r="D340" t="str">
        <f t="shared" si="5"/>
        <v xml:space="preserve"> THT MASTER (M.ENG)</v>
      </c>
    </row>
    <row r="341" spans="1:4">
      <c r="A341" s="16" t="s">
        <v>1161</v>
      </c>
      <c r="B341" s="16" t="s">
        <v>2873</v>
      </c>
      <c r="C341" s="16" t="s">
        <v>1162</v>
      </c>
      <c r="D341" t="str">
        <f t="shared" si="5"/>
        <v xml:space="preserve"> EMM MASTER(MSC)</v>
      </c>
    </row>
    <row r="342" spans="1:4">
      <c r="A342" s="16" t="s">
        <v>1163</v>
      </c>
      <c r="B342" s="16" t="s">
        <v>2872</v>
      </c>
      <c r="C342" s="16" t="s">
        <v>1164</v>
      </c>
      <c r="D342" t="str">
        <f t="shared" si="5"/>
        <v xml:space="preserve"> EMM MASTER(M.ENG)</v>
      </c>
    </row>
    <row r="343" spans="1:4">
      <c r="A343" s="16" t="s">
        <v>1165</v>
      </c>
      <c r="B343" s="16" t="s">
        <v>2715</v>
      </c>
      <c r="C343" s="16" t="s">
        <v>1166</v>
      </c>
      <c r="D343" t="str">
        <f t="shared" si="5"/>
        <v xml:space="preserve"> BIT DOCTORAL</v>
      </c>
    </row>
    <row r="344" spans="1:4">
      <c r="A344" s="16" t="s">
        <v>1167</v>
      </c>
      <c r="B344" s="16" t="s">
        <v>2716</v>
      </c>
      <c r="C344" s="16" t="s">
        <v>1168</v>
      </c>
      <c r="D344" t="str">
        <f t="shared" si="5"/>
        <v xml:space="preserve"> BIT DOCTORAL INTER</v>
      </c>
    </row>
    <row r="345" spans="1:4">
      <c r="A345" s="16" t="s">
        <v>1169</v>
      </c>
      <c r="B345" s="16" t="s">
        <v>2718</v>
      </c>
      <c r="C345" s="16" t="s">
        <v>1170</v>
      </c>
      <c r="D345" t="str">
        <f t="shared" si="5"/>
        <v xml:space="preserve"> BIT MASTER INTER</v>
      </c>
    </row>
    <row r="346" spans="1:4">
      <c r="A346" s="16" t="s">
        <v>1171</v>
      </c>
      <c r="B346" s="16" t="s">
        <v>2717</v>
      </c>
      <c r="C346" s="16" t="s">
        <v>1172</v>
      </c>
      <c r="D346" t="str">
        <f t="shared" si="5"/>
        <v xml:space="preserve"> BIT MASTER (M.ENG)</v>
      </c>
    </row>
    <row r="347" spans="1:4">
      <c r="A347" s="16" t="s">
        <v>1173</v>
      </c>
      <c r="B347" s="16" t="s">
        <v>2719</v>
      </c>
      <c r="C347" s="16" t="s">
        <v>1174</v>
      </c>
      <c r="D347" t="str">
        <f t="shared" si="5"/>
        <v xml:space="preserve"> BIT MASTER INTER (M.SC)</v>
      </c>
    </row>
    <row r="348" spans="1:4">
      <c r="A348" s="16" t="s">
        <v>1175</v>
      </c>
      <c r="B348" s="16" t="s">
        <v>3091</v>
      </c>
      <c r="C348" s="16" t="s">
        <v>1176</v>
      </c>
      <c r="D348" t="str">
        <f t="shared" si="5"/>
        <v xml:space="preserve"> NRM MASTER (M.SC)</v>
      </c>
    </row>
    <row r="349" spans="1:4">
      <c r="A349" s="16" t="s">
        <v>1177</v>
      </c>
      <c r="B349" s="16" t="s">
        <v>3089</v>
      </c>
      <c r="C349" s="16" t="s">
        <v>1178</v>
      </c>
      <c r="D349" t="str">
        <f t="shared" si="5"/>
        <v xml:space="preserve"> NRM MASTER (M.A.)</v>
      </c>
    </row>
    <row r="350" spans="1:4">
      <c r="A350" s="16" t="s">
        <v>1179</v>
      </c>
      <c r="B350" s="16" t="s">
        <v>3090</v>
      </c>
      <c r="C350" s="16" t="s">
        <v>1180</v>
      </c>
      <c r="D350" t="str">
        <f t="shared" si="5"/>
        <v xml:space="preserve"> NRM MASTER (M.ENG.)</v>
      </c>
    </row>
    <row r="351" spans="1:4">
      <c r="A351" s="16" t="s">
        <v>1181</v>
      </c>
      <c r="B351" s="16" t="s">
        <v>3103</v>
      </c>
      <c r="C351" s="16" t="s">
        <v>1182</v>
      </c>
      <c r="D351" t="str">
        <f t="shared" si="5"/>
        <v xml:space="preserve"> PHT DOCTORAL INTER</v>
      </c>
    </row>
    <row r="352" spans="1:4">
      <c r="A352" s="16" t="s">
        <v>1183</v>
      </c>
      <c r="B352" s="16" t="s">
        <v>3104</v>
      </c>
      <c r="C352" s="16" t="s">
        <v>1184</v>
      </c>
      <c r="D352" t="str">
        <f t="shared" si="5"/>
        <v xml:space="preserve"> PHT MASTER INTER</v>
      </c>
    </row>
    <row r="353" spans="1:4">
      <c r="A353" s="16" t="s">
        <v>1185</v>
      </c>
      <c r="B353" s="16" t="s">
        <v>2707</v>
      </c>
      <c r="C353" s="16" t="s">
        <v>1186</v>
      </c>
      <c r="D353" t="str">
        <f t="shared" si="5"/>
        <v xml:space="preserve"> BCT DOCTERAL</v>
      </c>
    </row>
    <row r="354" spans="1:4">
      <c r="A354" s="16" t="s">
        <v>1187</v>
      </c>
      <c r="B354" s="16" t="s">
        <v>2708</v>
      </c>
      <c r="C354" s="16" t="s">
        <v>1188</v>
      </c>
      <c r="D354" t="str">
        <f t="shared" si="5"/>
        <v xml:space="preserve"> BCT MASTER</v>
      </c>
    </row>
    <row r="355" spans="1:4">
      <c r="A355" s="16" t="s">
        <v>1189</v>
      </c>
      <c r="B355" s="16" t="s">
        <v>2675</v>
      </c>
      <c r="C355" s="16" t="s">
        <v>1190</v>
      </c>
      <c r="D355" t="str">
        <f t="shared" si="5"/>
        <v xml:space="preserve"> ARC EXCHANG</v>
      </c>
    </row>
    <row r="356" spans="1:4">
      <c r="A356" s="16" t="s">
        <v>1191</v>
      </c>
      <c r="B356" s="16" t="s">
        <v>2680</v>
      </c>
      <c r="C356" s="16" t="s">
        <v>1192</v>
      </c>
      <c r="D356" t="str">
        <f t="shared" si="5"/>
        <v xml:space="preserve"> ARC INTER 5 YEAR</v>
      </c>
    </row>
    <row r="357" spans="1:4">
      <c r="A357" s="16" t="s">
        <v>1193</v>
      </c>
      <c r="B357" s="16" t="s">
        <v>2674</v>
      </c>
      <c r="C357" s="16" t="s">
        <v>1194</v>
      </c>
      <c r="D357" t="str">
        <f t="shared" si="5"/>
        <v xml:space="preserve"> ARC ENGLISH 5 YEAR</v>
      </c>
    </row>
    <row r="358" spans="1:4">
      <c r="A358" s="16" t="s">
        <v>1195</v>
      </c>
      <c r="B358" s="16" t="s">
        <v>2673</v>
      </c>
      <c r="C358" s="16" t="s">
        <v>1196</v>
      </c>
      <c r="D358" t="str">
        <f t="shared" si="5"/>
        <v xml:space="preserve"> ARC DIPLOMA</v>
      </c>
    </row>
    <row r="359" spans="1:4">
      <c r="A359" s="16" t="s">
        <v>1197</v>
      </c>
      <c r="B359" s="16" t="s">
        <v>2943</v>
      </c>
      <c r="C359" s="16" t="s">
        <v>1198</v>
      </c>
      <c r="D359" t="str">
        <f t="shared" si="5"/>
        <v xml:space="preserve"> INA EXCHANG</v>
      </c>
    </row>
    <row r="360" spans="1:4">
      <c r="A360" s="16" t="s">
        <v>1199</v>
      </c>
      <c r="B360" s="16" t="s">
        <v>2944</v>
      </c>
      <c r="C360" s="16" t="s">
        <v>1200</v>
      </c>
      <c r="D360" t="str">
        <f t="shared" si="5"/>
        <v xml:space="preserve"> INA INTER 5 YEAR</v>
      </c>
    </row>
    <row r="361" spans="1:4">
      <c r="A361" s="16" t="s">
        <v>1201</v>
      </c>
      <c r="B361" s="16" t="s">
        <v>2942</v>
      </c>
      <c r="C361" s="16" t="s">
        <v>1202</v>
      </c>
      <c r="D361" t="str">
        <f t="shared" si="5"/>
        <v xml:space="preserve"> INA ENGLISH 5 YEAR</v>
      </c>
    </row>
    <row r="362" spans="1:4">
      <c r="A362" s="16" t="s">
        <v>1203</v>
      </c>
      <c r="B362" s="16" t="s">
        <v>2941</v>
      </c>
      <c r="C362" s="16" t="s">
        <v>1204</v>
      </c>
      <c r="D362" t="str">
        <f t="shared" si="5"/>
        <v xml:space="preserve"> INA DIPLOMA</v>
      </c>
    </row>
    <row r="363" spans="1:4">
      <c r="A363" s="16" t="s">
        <v>1205</v>
      </c>
      <c r="B363" s="16" t="s">
        <v>2958</v>
      </c>
      <c r="C363" s="16" t="s">
        <v>1206</v>
      </c>
      <c r="D363" t="str">
        <f t="shared" si="5"/>
        <v xml:space="preserve"> IND EXCHANG</v>
      </c>
    </row>
    <row r="364" spans="1:4">
      <c r="A364" s="16" t="s">
        <v>1207</v>
      </c>
      <c r="B364" s="16" t="s">
        <v>2957</v>
      </c>
      <c r="C364" s="16" t="s">
        <v>1208</v>
      </c>
      <c r="D364" t="str">
        <f t="shared" si="5"/>
        <v xml:space="preserve"> IND ENGLISH 5 YEAR</v>
      </c>
    </row>
    <row r="365" spans="1:4">
      <c r="A365" s="16" t="s">
        <v>1209</v>
      </c>
      <c r="B365" s="16" t="s">
        <v>2956</v>
      </c>
      <c r="C365" s="16" t="s">
        <v>1210</v>
      </c>
      <c r="D365" t="str">
        <f t="shared" si="5"/>
        <v xml:space="preserve"> IND DIPLOMA</v>
      </c>
    </row>
    <row r="366" spans="1:4">
      <c r="A366" s="16" t="s">
        <v>1211</v>
      </c>
      <c r="B366" s="16" t="s">
        <v>2755</v>
      </c>
      <c r="C366" s="16" t="s">
        <v>1212</v>
      </c>
      <c r="D366" t="str">
        <f t="shared" si="5"/>
        <v xml:space="preserve"> CMD EXCHANG</v>
      </c>
    </row>
    <row r="367" spans="1:4">
      <c r="A367" s="16" t="s">
        <v>1213</v>
      </c>
      <c r="B367" s="16" t="s">
        <v>2756</v>
      </c>
      <c r="C367" s="16" t="s">
        <v>1214</v>
      </c>
      <c r="D367" t="str">
        <f t="shared" si="5"/>
        <v xml:space="preserve"> CMD INTER 4 YEAR</v>
      </c>
    </row>
    <row r="368" spans="1:4">
      <c r="A368" s="16" t="s">
        <v>1215</v>
      </c>
      <c r="B368" s="16" t="s">
        <v>2753</v>
      </c>
      <c r="C368" s="16" t="s">
        <v>1216</v>
      </c>
      <c r="D368" t="str">
        <f t="shared" si="5"/>
        <v xml:space="preserve"> CMD ENGLISH 4 YEAR</v>
      </c>
    </row>
    <row r="369" spans="1:4">
      <c r="A369" s="16" t="s">
        <v>1217</v>
      </c>
      <c r="B369" s="16" t="s">
        <v>2754</v>
      </c>
      <c r="C369" s="16" t="s">
        <v>1218</v>
      </c>
      <c r="D369" t="str">
        <f t="shared" si="5"/>
        <v xml:space="preserve"> CMD ENGLISH DIPLOMA</v>
      </c>
    </row>
    <row r="370" spans="1:4">
      <c r="A370" s="16" t="s">
        <v>1219</v>
      </c>
      <c r="B370" s="16" t="s">
        <v>2668</v>
      </c>
      <c r="C370" s="16" t="s">
        <v>1220</v>
      </c>
      <c r="D370" t="str">
        <f t="shared" si="5"/>
        <v xml:space="preserve"> ARC BUILDING MASTER (M.SC)</v>
      </c>
    </row>
    <row r="371" spans="1:4">
      <c r="A371" s="16" t="s">
        <v>1221</v>
      </c>
      <c r="B371" s="16" t="s">
        <v>2669</v>
      </c>
      <c r="C371" s="16" t="s">
        <v>1222</v>
      </c>
      <c r="D371" t="str">
        <f t="shared" si="5"/>
        <v xml:space="preserve"> ARC BUILDING MASTER INTER (M.ARCH)</v>
      </c>
    </row>
    <row r="372" spans="1:4">
      <c r="A372" s="16" t="s">
        <v>1223</v>
      </c>
      <c r="B372" s="16" t="s">
        <v>2670</v>
      </c>
      <c r="C372" s="16" t="s">
        <v>1224</v>
      </c>
      <c r="D372" t="str">
        <f t="shared" si="5"/>
        <v xml:space="preserve"> ARC BUILDING MASTER INTER (M.SC)</v>
      </c>
    </row>
    <row r="373" spans="1:4">
      <c r="A373" s="16" t="s">
        <v>1225</v>
      </c>
      <c r="B373" s="16" t="s">
        <v>2671</v>
      </c>
      <c r="C373" s="16" t="s">
        <v>1226</v>
      </c>
      <c r="D373" t="str">
        <f t="shared" si="5"/>
        <v xml:space="preserve"> ARC BUILDING MASTER INTER EXTRA (M.ARCH)</v>
      </c>
    </row>
    <row r="374" spans="1:4">
      <c r="A374" s="16" t="s">
        <v>1227</v>
      </c>
      <c r="B374" s="16" t="s">
        <v>2672</v>
      </c>
      <c r="C374" s="16" t="s">
        <v>1228</v>
      </c>
      <c r="D374" t="str">
        <f t="shared" si="5"/>
        <v xml:space="preserve"> ARC BUILDING MASTER INTER EXTRA (M.SC)</v>
      </c>
    </row>
    <row r="375" spans="1:4">
      <c r="A375" s="16" t="s">
        <v>1229</v>
      </c>
      <c r="B375" s="16" t="s">
        <v>2677</v>
      </c>
      <c r="C375" s="16" t="s">
        <v>1230</v>
      </c>
      <c r="D375" t="str">
        <f t="shared" si="5"/>
        <v xml:space="preserve"> ARC HUMAN CENTER MASTER INTER ( M.FA.)</v>
      </c>
    </row>
    <row r="376" spans="1:4">
      <c r="A376" s="16" t="s">
        <v>1231</v>
      </c>
      <c r="B376" s="16" t="s">
        <v>2678</v>
      </c>
      <c r="C376" s="16" t="s">
        <v>1232</v>
      </c>
      <c r="D376" t="str">
        <f t="shared" si="5"/>
        <v xml:space="preserve"> ARC HUMAN CENTER MASTER INTER ( M.SC.)</v>
      </c>
    </row>
    <row r="377" spans="1:4">
      <c r="A377" s="16" t="s">
        <v>1233</v>
      </c>
      <c r="B377" s="16" t="s">
        <v>2679</v>
      </c>
      <c r="C377" s="16" t="s">
        <v>1234</v>
      </c>
      <c r="D377" t="str">
        <f t="shared" si="5"/>
        <v xml:space="preserve"> ARC HUMAN CENTER MASTER INTER EXTRA (M.A)</v>
      </c>
    </row>
    <row r="378" spans="1:4">
      <c r="A378" s="16" t="s">
        <v>1235</v>
      </c>
      <c r="B378" s="16" t="s">
        <v>2676</v>
      </c>
      <c r="C378" s="16" t="s">
        <v>1236</v>
      </c>
      <c r="D378" t="str">
        <f t="shared" si="5"/>
        <v xml:space="preserve"> ARC HUMAN CENTER MASTER EXTRA INTER ( M.SC.) EXTRA</v>
      </c>
    </row>
    <row r="379" spans="1:4">
      <c r="A379" s="16" t="s">
        <v>1237</v>
      </c>
      <c r="B379" s="16" t="s">
        <v>2824</v>
      </c>
      <c r="C379" s="16" t="s">
        <v>1238</v>
      </c>
      <c r="D379" t="str">
        <f t="shared" si="5"/>
        <v xml:space="preserve"> DPL EXCHANGE</v>
      </c>
    </row>
    <row r="380" spans="1:4">
      <c r="A380" s="16" t="s">
        <v>1239</v>
      </c>
      <c r="B380" s="16" t="s">
        <v>2827</v>
      </c>
      <c r="C380" s="16" t="s">
        <v>1240</v>
      </c>
      <c r="D380" t="str">
        <f t="shared" si="5"/>
        <v xml:space="preserve"> DPL MASTER (M.SC.)</v>
      </c>
    </row>
    <row r="381" spans="1:4">
      <c r="A381" s="16" t="s">
        <v>1241</v>
      </c>
      <c r="B381" s="16" t="s">
        <v>2825</v>
      </c>
      <c r="C381" s="16" t="s">
        <v>1242</v>
      </c>
      <c r="D381" t="str">
        <f t="shared" si="5"/>
        <v xml:space="preserve"> DPL MASTER (M.ARCH.)</v>
      </c>
    </row>
    <row r="382" spans="1:4">
      <c r="A382" s="16" t="s">
        <v>1243</v>
      </c>
      <c r="B382" s="16" t="s">
        <v>2826</v>
      </c>
      <c r="C382" s="16" t="s">
        <v>1244</v>
      </c>
      <c r="D382" t="str">
        <f t="shared" si="5"/>
        <v xml:space="preserve"> DPL MASTER (M.FA.)</v>
      </c>
    </row>
    <row r="383" spans="1:4">
      <c r="A383" s="16" t="s">
        <v>1245</v>
      </c>
      <c r="B383" s="16" t="s">
        <v>2959</v>
      </c>
      <c r="C383" s="16" t="s">
        <v>1246</v>
      </c>
      <c r="D383" t="str">
        <f t="shared" si="5"/>
        <v xml:space="preserve"> IND INTER 4 YEAR</v>
      </c>
    </row>
    <row r="384" spans="1:4">
      <c r="A384" s="16" t="s">
        <v>1247</v>
      </c>
      <c r="B384" s="16" t="s">
        <v>2681</v>
      </c>
      <c r="C384" s="16" t="s">
        <v>1248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>
      <c r="A385" s="16" t="s">
        <v>1249</v>
      </c>
      <c r="B385" s="16" t="s">
        <v>2967</v>
      </c>
      <c r="C385" s="16" t="s">
        <v>1250</v>
      </c>
      <c r="D385" t="str">
        <f t="shared" si="5"/>
        <v xml:space="preserve"> INT GRADUATE DIPLOMA</v>
      </c>
    </row>
    <row r="386" spans="1:4">
      <c r="A386" s="16" t="s">
        <v>1251</v>
      </c>
      <c r="B386" s="16" t="s">
        <v>2965</v>
      </c>
      <c r="C386" s="16" t="s">
        <v>1252</v>
      </c>
      <c r="D386" t="str">
        <f t="shared" ref="D386:D449" si="6">MID(B386,11,LEN(B386))</f>
        <v xml:space="preserve"> INT DOCTORAL</v>
      </c>
    </row>
    <row r="387" spans="1:4">
      <c r="A387" s="16" t="s">
        <v>1253</v>
      </c>
      <c r="B387" s="16" t="s">
        <v>2966</v>
      </c>
      <c r="C387" s="16" t="s">
        <v>1254</v>
      </c>
      <c r="D387" t="str">
        <f t="shared" si="6"/>
        <v xml:space="preserve"> INT DOCTORAL EXTRA</v>
      </c>
    </row>
    <row r="388" spans="1:4">
      <c r="A388" s="16" t="s">
        <v>1255</v>
      </c>
      <c r="B388" s="16" t="s">
        <v>2970</v>
      </c>
      <c r="C388" s="16" t="s">
        <v>1256</v>
      </c>
      <c r="D388" t="str">
        <f t="shared" si="6"/>
        <v xml:space="preserve"> INT MASTER WEEKEND</v>
      </c>
    </row>
    <row r="389" spans="1:4">
      <c r="A389" s="16" t="s">
        <v>1257</v>
      </c>
      <c r="B389" s="16" t="s">
        <v>2968</v>
      </c>
      <c r="C389" s="16" t="s">
        <v>1258</v>
      </c>
      <c r="D389" t="str">
        <f t="shared" si="6"/>
        <v xml:space="preserve"> INT MASTER EVENING</v>
      </c>
    </row>
    <row r="390" spans="1:4">
      <c r="A390" s="16" t="s">
        <v>1259</v>
      </c>
      <c r="B390" s="16" t="s">
        <v>2969</v>
      </c>
      <c r="C390" s="16" t="s">
        <v>1260</v>
      </c>
      <c r="D390" t="str">
        <f t="shared" si="6"/>
        <v xml:space="preserve"> INT MASTER EXTRA</v>
      </c>
    </row>
    <row r="391" spans="1:4">
      <c r="A391" s="16" t="s">
        <v>1261</v>
      </c>
      <c r="B391" s="16" t="s">
        <v>2960</v>
      </c>
      <c r="C391" s="16" t="s">
        <v>1262</v>
      </c>
      <c r="D391" t="str">
        <f t="shared" si="6"/>
        <v xml:space="preserve"> INT 4 YEAR</v>
      </c>
    </row>
    <row r="392" spans="1:4">
      <c r="A392" s="16" t="s">
        <v>1263</v>
      </c>
      <c r="B392" s="16" t="s">
        <v>2961</v>
      </c>
      <c r="C392" s="16" t="s">
        <v>1264</v>
      </c>
      <c r="D392" t="str">
        <f t="shared" si="6"/>
        <v xml:space="preserve"> INT 4 YEAR RATCHA BURI</v>
      </c>
    </row>
    <row r="393" spans="1:4">
      <c r="A393" s="16" t="s">
        <v>1265</v>
      </c>
      <c r="B393" s="16" t="s">
        <v>2962</v>
      </c>
      <c r="C393" s="16" t="s">
        <v>1266</v>
      </c>
      <c r="D393" t="str">
        <f t="shared" si="6"/>
        <v xml:space="preserve"> INT CONTINUE 2 YEAR</v>
      </c>
    </row>
    <row r="394" spans="1:4">
      <c r="A394" s="16" t="s">
        <v>1267</v>
      </c>
      <c r="B394" s="16" t="s">
        <v>2964</v>
      </c>
      <c r="C394" s="16" t="s">
        <v>1268</v>
      </c>
      <c r="D394" t="str">
        <f t="shared" si="6"/>
        <v xml:space="preserve"> INT CONTINUE TOT</v>
      </c>
    </row>
    <row r="395" spans="1:4">
      <c r="A395" s="16" t="s">
        <v>1269</v>
      </c>
      <c r="B395" s="16" t="s">
        <v>2963</v>
      </c>
      <c r="C395" s="16" t="s">
        <v>1270</v>
      </c>
      <c r="D395" t="str">
        <f t="shared" si="6"/>
        <v xml:space="preserve"> INT CONTINUE RATCHABURI</v>
      </c>
    </row>
    <row r="396" spans="1:4">
      <c r="A396" s="16" t="s">
        <v>1271</v>
      </c>
      <c r="B396" s="16" t="s">
        <v>2763</v>
      </c>
      <c r="C396" s="16" t="s">
        <v>1272</v>
      </c>
      <c r="D396" t="str">
        <f t="shared" si="6"/>
        <v xml:space="preserve"> CPE EXCHANGE</v>
      </c>
    </row>
    <row r="397" spans="1:4">
      <c r="A397" s="16" t="s">
        <v>1273</v>
      </c>
      <c r="B397" s="16" t="s">
        <v>2775</v>
      </c>
      <c r="C397" s="16" t="s">
        <v>1274</v>
      </c>
      <c r="D397" t="str">
        <f t="shared" si="6"/>
        <v xml:space="preserve"> CSC DOCTORAL</v>
      </c>
    </row>
    <row r="398" spans="1:4">
      <c r="A398" s="16" t="s">
        <v>1275</v>
      </c>
      <c r="B398" s="16" t="s">
        <v>2776</v>
      </c>
      <c r="C398" s="16" t="s">
        <v>1276</v>
      </c>
      <c r="D398" t="str">
        <f t="shared" si="6"/>
        <v xml:space="preserve"> CSC MASTER</v>
      </c>
    </row>
    <row r="399" spans="1:4">
      <c r="A399" s="16" t="s">
        <v>1277</v>
      </c>
      <c r="B399" s="16" t="s">
        <v>2774</v>
      </c>
      <c r="C399" s="16" t="s">
        <v>1278</v>
      </c>
      <c r="D399" t="str">
        <f t="shared" si="6"/>
        <v xml:space="preserve"> CSC 4 YEAR INTER</v>
      </c>
    </row>
    <row r="400" spans="1:4">
      <c r="A400" s="16" t="s">
        <v>1279</v>
      </c>
      <c r="B400" s="16" t="s">
        <v>2828</v>
      </c>
      <c r="C400" s="16" t="s">
        <v>1280</v>
      </c>
      <c r="D400" t="str">
        <f t="shared" si="6"/>
        <v xml:space="preserve"> EBT MASTER WEEKEND</v>
      </c>
    </row>
    <row r="401" spans="1:4">
      <c r="A401" s="16" t="s">
        <v>1281</v>
      </c>
      <c r="B401" s="16" t="s">
        <v>3156</v>
      </c>
      <c r="C401" s="16" t="s">
        <v>1282</v>
      </c>
      <c r="D401" t="str">
        <f t="shared" si="6"/>
        <v xml:space="preserve"> SWE MASTER WEEKEND</v>
      </c>
    </row>
    <row r="402" spans="1:4">
      <c r="A402" s="16" t="s">
        <v>1283</v>
      </c>
      <c r="B402" s="16" t="s">
        <v>3155</v>
      </c>
      <c r="C402" s="16" t="s">
        <v>1284</v>
      </c>
      <c r="D402" t="str">
        <f t="shared" si="6"/>
        <v xml:space="preserve"> SWE MASTER EVENING</v>
      </c>
    </row>
    <row r="403" spans="1:4">
      <c r="A403" s="16" t="s">
        <v>1285</v>
      </c>
      <c r="B403" s="16" t="s">
        <v>2829</v>
      </c>
      <c r="C403" s="16" t="s">
        <v>1286</v>
      </c>
      <c r="D403" t="str">
        <f t="shared" si="6"/>
        <v xml:space="preserve"> EBT MASTER WEEKEND2</v>
      </c>
    </row>
    <row r="404" spans="1:4">
      <c r="A404" s="16" t="s">
        <v>1287</v>
      </c>
      <c r="B404" s="16" t="s">
        <v>2714</v>
      </c>
      <c r="C404" s="16" t="s">
        <v>1288</v>
      </c>
      <c r="D404" t="str">
        <f t="shared" si="6"/>
        <v xml:space="preserve"> BIS MASTER WEEKEND</v>
      </c>
    </row>
    <row r="405" spans="1:4">
      <c r="A405" s="16" t="s">
        <v>1289</v>
      </c>
      <c r="B405" s="16" t="s">
        <v>2994</v>
      </c>
      <c r="C405" s="16" t="s">
        <v>1290</v>
      </c>
      <c r="D405" t="str">
        <f t="shared" si="6"/>
        <v xml:space="preserve"> LNG GRADUATE DIPLOMA</v>
      </c>
    </row>
    <row r="406" spans="1:4">
      <c r="A406" s="16" t="s">
        <v>1291</v>
      </c>
      <c r="B406" s="16" t="s">
        <v>2996</v>
      </c>
      <c r="C406" s="16" t="s">
        <v>1292</v>
      </c>
      <c r="D406" t="str">
        <f t="shared" si="6"/>
        <v xml:space="preserve"> LNG MASTER</v>
      </c>
    </row>
    <row r="407" spans="1:4">
      <c r="A407" s="16" t="s">
        <v>1293</v>
      </c>
      <c r="B407" s="16" t="s">
        <v>2999</v>
      </c>
      <c r="C407" s="16" t="s">
        <v>1294</v>
      </c>
      <c r="D407" t="str">
        <f t="shared" si="6"/>
        <v xml:space="preserve"> LNG MASTER ****</v>
      </c>
    </row>
    <row r="408" spans="1:4">
      <c r="A408" s="16" t="s">
        <v>1295</v>
      </c>
      <c r="B408" s="16" t="s">
        <v>2995</v>
      </c>
      <c r="C408" s="16" t="s">
        <v>1296</v>
      </c>
      <c r="D408" t="str">
        <f t="shared" si="6"/>
        <v xml:space="preserve"> LNG GRADUATE DIPLOMA</v>
      </c>
    </row>
    <row r="409" spans="1:4">
      <c r="A409" s="16" t="s">
        <v>1297</v>
      </c>
      <c r="B409" s="16" t="s">
        <v>2992</v>
      </c>
      <c r="C409" s="16" t="s">
        <v>1298</v>
      </c>
      <c r="D409" t="str">
        <f t="shared" si="6"/>
        <v xml:space="preserve"> LNG DOCTERAL</v>
      </c>
    </row>
    <row r="410" spans="1:4">
      <c r="A410" s="16" t="s">
        <v>1299</v>
      </c>
      <c r="B410" s="16" t="s">
        <v>2993</v>
      </c>
      <c r="C410" s="16" t="s">
        <v>1300</v>
      </c>
      <c r="D410" t="str">
        <f t="shared" si="6"/>
        <v xml:space="preserve"> LNG DOCTORAL INTER</v>
      </c>
    </row>
    <row r="411" spans="1:4">
      <c r="A411" s="16" t="s">
        <v>1301</v>
      </c>
      <c r="B411" s="16" t="s">
        <v>2997</v>
      </c>
      <c r="C411" s="16" t="s">
        <v>1302</v>
      </c>
      <c r="D411" t="str">
        <f t="shared" si="6"/>
        <v xml:space="preserve"> LNG MASTER</v>
      </c>
    </row>
    <row r="412" spans="1:4">
      <c r="A412" s="16" t="s">
        <v>1303</v>
      </c>
      <c r="B412" s="16" t="s">
        <v>2998</v>
      </c>
      <c r="C412" s="16" t="s">
        <v>1304</v>
      </c>
      <c r="D412" t="str">
        <f t="shared" si="6"/>
        <v xml:space="preserve"> LNG MASTER</v>
      </c>
    </row>
    <row r="413" spans="1:4">
      <c r="A413" s="16" t="s">
        <v>1305</v>
      </c>
      <c r="B413" s="16" t="s">
        <v>3001</v>
      </c>
      <c r="C413" s="16" t="s">
        <v>1306</v>
      </c>
      <c r="D413" t="str">
        <f t="shared" si="6"/>
        <v xml:space="preserve"> LNG TEACHING-MASTER INTER</v>
      </c>
    </row>
    <row r="414" spans="1:4">
      <c r="A414" s="16" t="s">
        <v>1307</v>
      </c>
      <c r="B414" s="16" t="s">
        <v>3002</v>
      </c>
      <c r="C414" s="16" t="s">
        <v>1308</v>
      </c>
      <c r="D414" t="str">
        <f t="shared" si="6"/>
        <v xml:space="preserve"> LNG TEACHING-MASTER WEEKEND</v>
      </c>
    </row>
    <row r="415" spans="1:4">
      <c r="A415" s="16" t="s">
        <v>1309</v>
      </c>
      <c r="B415" s="16" t="s">
        <v>3153</v>
      </c>
      <c r="C415" s="16" t="s">
        <v>1310</v>
      </c>
      <c r="D415" t="str">
        <f t="shared" si="6"/>
        <v xml:space="preserve"> SSC MASTER EXCHANGE</v>
      </c>
    </row>
    <row r="416" spans="1:4">
      <c r="A416" s="16" t="s">
        <v>1311</v>
      </c>
      <c r="B416" s="16" t="s">
        <v>3000</v>
      </c>
      <c r="C416" s="16" t="s">
        <v>1312</v>
      </c>
      <c r="D416" t="str">
        <f t="shared" si="6"/>
        <v xml:space="preserve"> LNG MASTER WEEKEND</v>
      </c>
    </row>
    <row r="417" spans="1:4">
      <c r="A417" s="16" t="s">
        <v>1313</v>
      </c>
      <c r="B417" s="16" t="s">
        <v>2979</v>
      </c>
      <c r="C417" s="16" t="s">
        <v>1314</v>
      </c>
      <c r="D417" t="str">
        <f t="shared" si="6"/>
        <v xml:space="preserve"> JEE EXCHANGE</v>
      </c>
    </row>
    <row r="418" spans="1:4">
      <c r="A418" s="16" t="s">
        <v>1315</v>
      </c>
      <c r="B418" s="16" t="s">
        <v>2974</v>
      </c>
      <c r="C418" s="16" t="s">
        <v>1316</v>
      </c>
      <c r="D418" t="str">
        <f t="shared" si="6"/>
        <v xml:space="preserve"> JEE EN-DOCTORAL (PH.D.)</v>
      </c>
    </row>
    <row r="419" spans="1:4">
      <c r="A419" s="16" t="s">
        <v>1317</v>
      </c>
      <c r="B419" s="16" t="s">
        <v>2985</v>
      </c>
      <c r="C419" s="16" t="s">
        <v>1318</v>
      </c>
      <c r="D419" t="str">
        <f t="shared" si="6"/>
        <v xml:space="preserve"> JEE-EET DOCTORAL INTER</v>
      </c>
    </row>
    <row r="420" spans="1:4">
      <c r="A420" s="16" t="s">
        <v>1319</v>
      </c>
      <c r="B420" s="16" t="s">
        <v>2758</v>
      </c>
      <c r="C420" s="16" t="s">
        <v>1320</v>
      </c>
      <c r="D420" t="str">
        <f t="shared" si="6"/>
        <v xml:space="preserve"> CODE 23 เป็นของคณะพลังงาน</v>
      </c>
    </row>
    <row r="421" spans="1:4">
      <c r="A421" s="16" t="s">
        <v>1321</v>
      </c>
      <c r="B421" s="16" t="s">
        <v>2975</v>
      </c>
      <c r="C421" s="16" t="s">
        <v>1322</v>
      </c>
      <c r="D421" t="str">
        <f t="shared" si="6"/>
        <v xml:space="preserve"> JEE EN-MASTER (M.PHILL)</v>
      </c>
    </row>
    <row r="422" spans="1:4">
      <c r="A422" s="16" t="s">
        <v>1323</v>
      </c>
      <c r="B422" s="16" t="s">
        <v>2980</v>
      </c>
      <c r="C422" s="16" t="s">
        <v>1324</v>
      </c>
      <c r="D422" t="str">
        <f t="shared" si="6"/>
        <v xml:space="preserve"> JEE MASTER (M.SC.)</v>
      </c>
    </row>
    <row r="423" spans="1:4">
      <c r="A423" s="16" t="s">
        <v>1325</v>
      </c>
      <c r="B423" s="16" t="s">
        <v>2976</v>
      </c>
      <c r="C423" s="16" t="s">
        <v>1326</v>
      </c>
      <c r="D423" t="str">
        <f t="shared" si="6"/>
        <v xml:space="preserve"> JEE ENV-DOCTORAL (PH.D.)</v>
      </c>
    </row>
    <row r="424" spans="1:4">
      <c r="A424" s="16" t="s">
        <v>1327</v>
      </c>
      <c r="B424" s="16" t="s">
        <v>2986</v>
      </c>
      <c r="C424" s="16" t="s">
        <v>1328</v>
      </c>
      <c r="D424" t="str">
        <f t="shared" si="6"/>
        <v xml:space="preserve"> JEE-EEV DOCTORAL INTER</v>
      </c>
    </row>
    <row r="425" spans="1:4">
      <c r="A425" s="16" t="s">
        <v>1329</v>
      </c>
      <c r="B425" s="16" t="s">
        <v>2977</v>
      </c>
      <c r="C425" s="16" t="s">
        <v>1330</v>
      </c>
      <c r="D425" t="str">
        <f t="shared" si="6"/>
        <v xml:space="preserve"> JEE ENV-MASTER (M.PHILL)</v>
      </c>
    </row>
    <row r="426" spans="1:4">
      <c r="A426" s="16" t="s">
        <v>1331</v>
      </c>
      <c r="B426" s="16" t="s">
        <v>2978</v>
      </c>
      <c r="C426" s="16" t="s">
        <v>1332</v>
      </c>
      <c r="D426" t="str">
        <f t="shared" si="6"/>
        <v xml:space="preserve"> JEE ENV-MASTER (M.SC)</v>
      </c>
    </row>
    <row r="427" spans="1:4">
      <c r="A427" s="16" t="s">
        <v>1333</v>
      </c>
      <c r="B427" s="16" t="s">
        <v>2981</v>
      </c>
      <c r="C427" s="16" t="s">
        <v>1334</v>
      </c>
      <c r="D427" t="str">
        <f t="shared" si="6"/>
        <v xml:space="preserve"> JEE TECHONOLOGY AND ENERGY MANAGEMENT (M.ENG.)</v>
      </c>
    </row>
    <row r="428" spans="1:4">
      <c r="A428" s="16" t="s">
        <v>1335</v>
      </c>
      <c r="B428" s="16" t="s">
        <v>2982</v>
      </c>
      <c r="C428" s="16" t="s">
        <v>1336</v>
      </c>
      <c r="D428" t="str">
        <f t="shared" si="6"/>
        <v xml:space="preserve"> JEE TECHONOLOGY AND ENERGY MANAGEMENT (M.SC.)</v>
      </c>
    </row>
    <row r="429" spans="1:4">
      <c r="A429" s="16" t="s">
        <v>1337</v>
      </c>
      <c r="B429" s="16" t="s">
        <v>2983</v>
      </c>
      <c r="C429" s="16" t="s">
        <v>1338</v>
      </c>
      <c r="D429" t="str">
        <f t="shared" si="6"/>
        <v xml:space="preserve"> JEE TECHONOLOGY AND ENVIRONMENT MANAGEMENT (M.ENG.)</v>
      </c>
    </row>
    <row r="430" spans="1:4">
      <c r="A430" s="16" t="s">
        <v>1339</v>
      </c>
      <c r="B430" s="16" t="s">
        <v>2984</v>
      </c>
      <c r="C430" s="16" t="s">
        <v>1340</v>
      </c>
      <c r="D430" t="str">
        <f t="shared" si="6"/>
        <v xml:space="preserve"> JEE TECHONOLOGY AND ENVIRONMENT MANAGEMENT (M.SC.)</v>
      </c>
    </row>
    <row r="431" spans="1:4">
      <c r="A431" s="16" t="s">
        <v>1341</v>
      </c>
      <c r="B431" s="16" t="s">
        <v>3181</v>
      </c>
      <c r="C431" s="16" t="s">
        <v>1342</v>
      </c>
      <c r="D431" t="str">
        <f t="shared" si="6"/>
        <v xml:space="preserve"> TIM MASTER</v>
      </c>
    </row>
    <row r="432" spans="1:4">
      <c r="A432" s="16" t="s">
        <v>1343</v>
      </c>
      <c r="B432" s="16" t="s">
        <v>2987</v>
      </c>
      <c r="C432" s="16" t="s">
        <v>1344</v>
      </c>
      <c r="D432" t="str">
        <f t="shared" si="6"/>
        <v xml:space="preserve"> LGM MASTER</v>
      </c>
    </row>
    <row r="433" spans="1:4">
      <c r="A433" s="16" t="s">
        <v>1345</v>
      </c>
      <c r="B433" s="16" t="s">
        <v>2988</v>
      </c>
      <c r="C433" s="16" t="s">
        <v>1346</v>
      </c>
      <c r="D433" t="str">
        <f t="shared" si="6"/>
        <v xml:space="preserve"> LGM MASTER EVENING</v>
      </c>
    </row>
    <row r="434" spans="1:4">
      <c r="A434" s="16" t="s">
        <v>1347</v>
      </c>
      <c r="B434" s="16" t="s">
        <v>3114</v>
      </c>
      <c r="C434" s="16" t="s">
        <v>1348</v>
      </c>
      <c r="D434" t="str">
        <f t="shared" si="6"/>
        <v xml:space="preserve"> PJM MASTER</v>
      </c>
    </row>
    <row r="435" spans="1:4">
      <c r="A435" s="16" t="s">
        <v>1349</v>
      </c>
      <c r="B435" s="16" t="s">
        <v>3161</v>
      </c>
      <c r="C435" s="16" t="s">
        <v>1350</v>
      </c>
      <c r="D435" t="str">
        <f t="shared" si="6"/>
        <v xml:space="preserve"> TBM MASTER WEEKEND</v>
      </c>
    </row>
    <row r="436" spans="1:4">
      <c r="A436" s="16" t="s">
        <v>1351</v>
      </c>
      <c r="B436" s="16" t="s">
        <v>3159</v>
      </c>
      <c r="C436" s="16" t="s">
        <v>1352</v>
      </c>
      <c r="D436" t="str">
        <f t="shared" si="6"/>
        <v xml:space="preserve"> TBM MASTER EVENING</v>
      </c>
    </row>
    <row r="437" spans="1:4">
      <c r="A437" s="16" t="s">
        <v>1353</v>
      </c>
      <c r="B437" s="16" t="s">
        <v>2898</v>
      </c>
      <c r="C437" s="16" t="s">
        <v>1354</v>
      </c>
      <c r="D437" t="str">
        <f t="shared" si="6"/>
        <v xml:space="preserve"> EPM MASTER</v>
      </c>
    </row>
    <row r="438" spans="1:4">
      <c r="A438" s="16" t="s">
        <v>1355</v>
      </c>
      <c r="B438" s="16" t="s">
        <v>2894</v>
      </c>
      <c r="C438" s="16" t="s">
        <v>1356</v>
      </c>
      <c r="D438" t="str">
        <f t="shared" si="6"/>
        <v xml:space="preserve"> EPM  MK-MASTER</v>
      </c>
    </row>
    <row r="439" spans="1:4">
      <c r="A439" s="16" t="s">
        <v>1357</v>
      </c>
      <c r="B439" s="16" t="s">
        <v>2896</v>
      </c>
      <c r="C439" s="16" t="s">
        <v>1358</v>
      </c>
      <c r="D439" t="str">
        <f t="shared" si="6"/>
        <v xml:space="preserve"> EPM FIN-MASTER</v>
      </c>
    </row>
    <row r="440" spans="1:4">
      <c r="A440" s="16" t="s">
        <v>1359</v>
      </c>
      <c r="B440" s="16" t="s">
        <v>2897</v>
      </c>
      <c r="C440" s="16" t="s">
        <v>1360</v>
      </c>
      <c r="D440" t="str">
        <f t="shared" si="6"/>
        <v xml:space="preserve"> EPM GEN-MASER</v>
      </c>
    </row>
    <row r="441" spans="1:4">
      <c r="A441" s="16" t="s">
        <v>1361</v>
      </c>
      <c r="B441" s="16" t="s">
        <v>2895</v>
      </c>
      <c r="C441" s="16" t="s">
        <v>1362</v>
      </c>
      <c r="D441" t="str">
        <f t="shared" si="6"/>
        <v xml:space="preserve"> EPM BKK CODE MASTER WEEKEND</v>
      </c>
    </row>
    <row r="442" spans="1:4">
      <c r="A442" s="16" t="s">
        <v>1363</v>
      </c>
      <c r="B442" s="16" t="s">
        <v>2899</v>
      </c>
      <c r="C442" s="16" t="s">
        <v>1364</v>
      </c>
      <c r="D442" t="str">
        <f t="shared" si="6"/>
        <v xml:space="preserve"> EPM MASTER EVENING</v>
      </c>
    </row>
    <row r="443" spans="1:4">
      <c r="A443" s="16" t="s">
        <v>1365</v>
      </c>
      <c r="B443" s="16" t="s">
        <v>2900</v>
      </c>
      <c r="C443" s="16" t="s">
        <v>1366</v>
      </c>
      <c r="D443" t="str">
        <f t="shared" si="6"/>
        <v xml:space="preserve"> EPM MASTER EXTRA</v>
      </c>
    </row>
    <row r="444" spans="1:4">
      <c r="A444" s="16" t="s">
        <v>1367</v>
      </c>
      <c r="B444" s="16" t="s">
        <v>3160</v>
      </c>
      <c r="C444" s="16" t="s">
        <v>1368</v>
      </c>
      <c r="D444" t="str">
        <f t="shared" si="6"/>
        <v xml:space="preserve"> TBM MASTER EVENING</v>
      </c>
    </row>
    <row r="445" spans="1:4">
      <c r="A445" s="16" t="s">
        <v>1369</v>
      </c>
      <c r="B445" s="16" t="s">
        <v>2929</v>
      </c>
      <c r="C445" s="16" t="s">
        <v>1370</v>
      </c>
      <c r="D445" t="str">
        <f t="shared" si="6"/>
        <v xml:space="preserve"> FIN MASTER (M.SC.)</v>
      </c>
    </row>
    <row r="446" spans="1:4">
      <c r="A446" s="16" t="s">
        <v>1371</v>
      </c>
      <c r="B446" s="16" t="s">
        <v>3115</v>
      </c>
      <c r="C446" s="16" t="s">
        <v>1372</v>
      </c>
      <c r="D446" t="str">
        <f t="shared" si="6"/>
        <v xml:space="preserve"> PJM MASTER (M.BA.)</v>
      </c>
    </row>
    <row r="447" spans="1:4">
      <c r="A447" s="16" t="s">
        <v>1373</v>
      </c>
      <c r="B447" s="16" t="s">
        <v>3116</v>
      </c>
      <c r="C447" s="16" t="s">
        <v>1374</v>
      </c>
      <c r="D447" t="str">
        <f t="shared" si="6"/>
        <v xml:space="preserve"> PJM MASTER (M.SC.)</v>
      </c>
    </row>
    <row r="448" spans="1:4">
      <c r="A448" s="16" t="s">
        <v>1375</v>
      </c>
      <c r="B448" s="16" t="s">
        <v>3151</v>
      </c>
      <c r="C448" s="16" t="s">
        <v>1376</v>
      </c>
      <c r="D448" t="str">
        <f t="shared" si="6"/>
        <v xml:space="preserve"> REM MASTER (M.BA.)</v>
      </c>
    </row>
    <row r="449" spans="1:4">
      <c r="A449" s="16" t="s">
        <v>1377</v>
      </c>
      <c r="B449" s="16" t="s">
        <v>3152</v>
      </c>
      <c r="C449" s="16" t="s">
        <v>1378</v>
      </c>
      <c r="D449" t="str">
        <f t="shared" si="6"/>
        <v xml:space="preserve"> REM MASTER (M.SC.)</v>
      </c>
    </row>
    <row r="450" spans="1:4">
      <c r="A450" s="16" t="s">
        <v>1379</v>
      </c>
      <c r="B450" s="16" t="s">
        <v>3157</v>
      </c>
      <c r="C450" s="16" t="s">
        <v>1380</v>
      </c>
      <c r="D450" t="str">
        <f t="shared" ref="D450:D513" si="7">MID(B450,11,LEN(B450))</f>
        <v xml:space="preserve"> TBM MASTER (M.BA..)</v>
      </c>
    </row>
    <row r="451" spans="1:4">
      <c r="A451" s="16" t="s">
        <v>1381</v>
      </c>
      <c r="B451" s="16" t="s">
        <v>3158</v>
      </c>
      <c r="C451" s="16" t="s">
        <v>1382</v>
      </c>
      <c r="D451" t="str">
        <f t="shared" si="7"/>
        <v xml:space="preserve"> TBM MASTER (M.SC.)</v>
      </c>
    </row>
    <row r="452" spans="1:4">
      <c r="A452" s="16" t="s">
        <v>1383</v>
      </c>
      <c r="B452" s="16" t="s">
        <v>3182</v>
      </c>
      <c r="C452" s="16" t="s">
        <v>1384</v>
      </c>
      <c r="D452" t="str">
        <f t="shared" si="7"/>
        <v xml:space="preserve"> TIM MASTER (M.BA.)</v>
      </c>
    </row>
    <row r="453" spans="1:4">
      <c r="A453" s="16" t="s">
        <v>1385</v>
      </c>
      <c r="B453" s="16" t="s">
        <v>3183</v>
      </c>
      <c r="C453" s="16" t="s">
        <v>1386</v>
      </c>
      <c r="D453" t="str">
        <f t="shared" si="7"/>
        <v xml:space="preserve"> TIM MASTER EVENING</v>
      </c>
    </row>
    <row r="454" spans="1:4">
      <c r="A454" s="16" t="s">
        <v>1387</v>
      </c>
      <c r="B454" s="16" t="s">
        <v>2712</v>
      </c>
      <c r="C454" s="16" t="s">
        <v>1388</v>
      </c>
      <c r="D454" t="str">
        <f t="shared" si="7"/>
        <v xml:space="preserve"> BIF MASTER</v>
      </c>
    </row>
    <row r="455" spans="1:4">
      <c r="A455" s="16" t="s">
        <v>1389</v>
      </c>
      <c r="B455" s="16" t="s">
        <v>2930</v>
      </c>
      <c r="C455" s="16" t="s">
        <v>1390</v>
      </c>
      <c r="D455" t="str">
        <f t="shared" si="7"/>
        <v xml:space="preserve"> FRA DOCTORAL</v>
      </c>
    </row>
    <row r="456" spans="1:4">
      <c r="A456" s="16" t="s">
        <v>1391</v>
      </c>
      <c r="B456" s="16" t="s">
        <v>2932</v>
      </c>
      <c r="C456" s="16" t="s">
        <v>1392</v>
      </c>
      <c r="D456" t="str">
        <f t="shared" si="7"/>
        <v xml:space="preserve"> FRA MASTER (M.ENG.)</v>
      </c>
    </row>
    <row r="457" spans="1:4">
      <c r="A457" s="16" t="s">
        <v>1393</v>
      </c>
      <c r="B457" s="16" t="s">
        <v>2931</v>
      </c>
      <c r="C457" s="16" t="s">
        <v>1394</v>
      </c>
      <c r="D457" t="str">
        <f t="shared" si="7"/>
        <v xml:space="preserve"> FRA MASTER</v>
      </c>
    </row>
    <row r="458" spans="1:4">
      <c r="A458" s="16" t="s">
        <v>1395</v>
      </c>
      <c r="B458" s="16" t="s">
        <v>2928</v>
      </c>
      <c r="C458" s="16" t="s">
        <v>1396</v>
      </c>
      <c r="D458" t="str">
        <f t="shared" si="7"/>
        <v xml:space="preserve"> FIC MASTER WEEKEND</v>
      </c>
    </row>
    <row r="459" spans="1:4">
      <c r="A459" s="16" t="s">
        <v>1397</v>
      </c>
      <c r="B459" s="16" t="s">
        <v>2927</v>
      </c>
      <c r="C459" s="16" t="s">
        <v>1398</v>
      </c>
      <c r="D459" t="str">
        <f t="shared" si="7"/>
        <v xml:space="preserve"> FIC MASTER EVENING</v>
      </c>
    </row>
    <row r="460" spans="1:4">
      <c r="A460" s="16" t="s">
        <v>1399</v>
      </c>
      <c r="B460" s="16" t="s">
        <v>3176</v>
      </c>
      <c r="C460" s="16" t="s">
        <v>1400</v>
      </c>
      <c r="D460" t="str">
        <f t="shared" si="7"/>
        <v xml:space="preserve"> TEP MASTER WEEKEND</v>
      </c>
    </row>
    <row r="461" spans="1:4">
      <c r="A461" s="16" t="s">
        <v>1401</v>
      </c>
      <c r="B461" s="16" t="s">
        <v>3175</v>
      </c>
      <c r="C461" s="16" t="s">
        <v>1402</v>
      </c>
      <c r="D461" t="str">
        <f t="shared" si="7"/>
        <v xml:space="preserve"> TEP MASTER EVENING</v>
      </c>
    </row>
    <row r="462" spans="1:4">
      <c r="A462" s="16" t="s">
        <v>1403</v>
      </c>
      <c r="B462" s="16" t="s">
        <v>2713</v>
      </c>
      <c r="C462" s="16" t="s">
        <v>1404</v>
      </c>
      <c r="D462" t="str">
        <f t="shared" si="7"/>
        <v xml:space="preserve"> BIF MASTER INTER</v>
      </c>
    </row>
    <row r="463" spans="1:4">
      <c r="A463" s="16" t="s">
        <v>1405</v>
      </c>
      <c r="B463" s="16" t="s">
        <v>2667</v>
      </c>
      <c r="C463" s="16" t="s">
        <v>1406</v>
      </c>
      <c r="D463" t="str">
        <f t="shared" si="7"/>
        <v xml:space="preserve"> AQE MASTER</v>
      </c>
    </row>
    <row r="464" spans="1:4">
      <c r="A464" s="16" t="s">
        <v>1407</v>
      </c>
      <c r="B464" s="16" t="s">
        <v>2935</v>
      </c>
      <c r="C464" s="16" t="s">
        <v>1408</v>
      </c>
      <c r="D464" t="str">
        <f t="shared" si="7"/>
        <v xml:space="preserve"> IBP DOCTORAL BIOINFORMATICS</v>
      </c>
    </row>
    <row r="465" spans="1:4">
      <c r="A465" s="16" t="s">
        <v>1409</v>
      </c>
      <c r="B465" s="16" t="s">
        <v>2937</v>
      </c>
      <c r="C465" s="16" t="s">
        <v>1410</v>
      </c>
      <c r="D465" t="str">
        <f t="shared" si="7"/>
        <v xml:space="preserve"> IBP DOCTORAL LEARNING INNOVATION</v>
      </c>
    </row>
    <row r="466" spans="1:4">
      <c r="A466" s="16" t="s">
        <v>1411</v>
      </c>
      <c r="B466" s="16" t="s">
        <v>2938</v>
      </c>
      <c r="C466" s="16" t="s">
        <v>1412</v>
      </c>
      <c r="D466" t="str">
        <f t="shared" si="7"/>
        <v xml:space="preserve"> IBP DOCTORAL LOGISTIC</v>
      </c>
    </row>
    <row r="467" spans="1:4">
      <c r="A467" s="16" t="s">
        <v>1413</v>
      </c>
      <c r="B467" s="16" t="s">
        <v>2936</v>
      </c>
      <c r="C467" s="16" t="s">
        <v>1414</v>
      </c>
      <c r="D467" t="str">
        <f t="shared" si="7"/>
        <v xml:space="preserve"> IBP DOCTORAL CONSERVATION ECOLOGY</v>
      </c>
    </row>
    <row r="468" spans="1:4">
      <c r="A468" s="16" t="s">
        <v>1415</v>
      </c>
      <c r="B468" s="16" t="s">
        <v>2939</v>
      </c>
      <c r="C468" s="16" t="s">
        <v>1416</v>
      </c>
      <c r="D468" t="str">
        <f t="shared" si="7"/>
        <v xml:space="preserve"> IBP DOCTORAL NATURAL MANAGEMENT</v>
      </c>
    </row>
    <row r="469" spans="1:4">
      <c r="A469" s="16" t="s">
        <v>1417</v>
      </c>
      <c r="B469" s="16" t="s">
        <v>2940</v>
      </c>
      <c r="C469" s="16" t="s">
        <v>1418</v>
      </c>
      <c r="D469" t="str">
        <f t="shared" si="7"/>
        <v xml:space="preserve"> IBP MASTER LEARNING INNOVATION</v>
      </c>
    </row>
    <row r="470" spans="1:4">
      <c r="A470" s="16" t="s">
        <v>1419</v>
      </c>
      <c r="B470" s="16" t="s">
        <v>2934</v>
      </c>
      <c r="C470" s="16" t="s">
        <v>1420</v>
      </c>
      <c r="D470" t="str">
        <f t="shared" si="7"/>
        <v xml:space="preserve"> IBP BACHELOR  COMPUTER ENGINEERING</v>
      </c>
    </row>
    <row r="471" spans="1:4">
      <c r="A471" s="16" t="s">
        <v>1421</v>
      </c>
      <c r="B471" s="16" t="s">
        <v>2711</v>
      </c>
      <c r="C471" s="16" t="s">
        <v>1422</v>
      </c>
      <c r="D471" t="str">
        <f t="shared" si="7"/>
        <v xml:space="preserve"> BIE MASTER (M.SC.)</v>
      </c>
    </row>
    <row r="472" spans="1:4">
      <c r="A472" s="16" t="s">
        <v>1423</v>
      </c>
      <c r="B472" s="16" t="s">
        <v>2920</v>
      </c>
      <c r="C472" s="16" t="s">
        <v>1424</v>
      </c>
      <c r="D472" t="str">
        <f t="shared" si="7"/>
        <v xml:space="preserve"> EXCHANGE DOCTORAL</v>
      </c>
    </row>
    <row r="473" spans="1:4">
      <c r="A473" s="16" t="s">
        <v>1425</v>
      </c>
      <c r="B473" s="16" t="s">
        <v>2662</v>
      </c>
      <c r="C473" s="16" t="s">
        <v>217</v>
      </c>
      <c r="D473" t="str">
        <f t="shared" si="7"/>
        <v xml:space="preserve"> ACROSS UNIVERSITY</v>
      </c>
    </row>
    <row r="474" spans="1:4">
      <c r="A474" s="16" t="s">
        <v>1426</v>
      </c>
      <c r="B474" s="16" t="s">
        <v>2663</v>
      </c>
      <c r="C474" s="16" t="s">
        <v>1427</v>
      </c>
      <c r="D474" t="str">
        <f t="shared" si="7"/>
        <v xml:space="preserve"> ACROSS UNIVERSITY</v>
      </c>
    </row>
    <row r="475" spans="1:4">
      <c r="A475" s="16" t="s">
        <v>1428</v>
      </c>
      <c r="B475" s="16" t="s">
        <v>2921</v>
      </c>
      <c r="C475" s="16" t="s">
        <v>218</v>
      </c>
      <c r="D475" t="str">
        <f t="shared" si="7"/>
        <v xml:space="preserve"> EXTERNAL</v>
      </c>
    </row>
    <row r="476" spans="1:4">
      <c r="A476" s="16" t="s">
        <v>1429</v>
      </c>
      <c r="B476" s="16" t="s">
        <v>2973</v>
      </c>
      <c r="C476" s="16" t="s">
        <v>1430</v>
      </c>
      <c r="D476" t="str">
        <f t="shared" si="7"/>
        <v xml:space="preserve"> ISE_M</v>
      </c>
    </row>
    <row r="477" spans="1:4">
      <c r="A477" s="16" t="s">
        <v>1431</v>
      </c>
      <c r="B477" s="16" t="s">
        <v>3133</v>
      </c>
      <c r="C477" s="16" t="s">
        <v>1432</v>
      </c>
      <c r="D477" t="str">
        <f t="shared" si="7"/>
        <v xml:space="preserve"> PRE_EXC</v>
      </c>
    </row>
    <row r="478" spans="1:4">
      <c r="A478" s="16" t="s">
        <v>1433</v>
      </c>
      <c r="B478" s="16" t="s">
        <v>3045</v>
      </c>
      <c r="C478" s="16" t="s">
        <v>520</v>
      </c>
      <c r="D478" t="str">
        <f t="shared" si="7"/>
        <v xml:space="preserve"> MEE_EXC</v>
      </c>
    </row>
    <row r="479" spans="1:4">
      <c r="A479" s="16" t="s">
        <v>1434</v>
      </c>
      <c r="B479" s="16" t="s">
        <v>2664</v>
      </c>
      <c r="C479" s="16" t="s">
        <v>1435</v>
      </c>
      <c r="D479" t="str">
        <f t="shared" si="7"/>
        <v xml:space="preserve"> ACROSS UNIVERSITY (International Program)</v>
      </c>
    </row>
    <row r="480" spans="1:4">
      <c r="A480" s="16" t="s">
        <v>1436</v>
      </c>
      <c r="B480" s="16" t="s">
        <v>2823</v>
      </c>
      <c r="C480" s="16" t="s">
        <v>1437</v>
      </c>
      <c r="D480" t="str">
        <f t="shared" si="7"/>
        <v xml:space="preserve"> Doctor of Philosophy Program in Science and Technology ปริญญาเอก Individual Based Program</v>
      </c>
    </row>
    <row r="481" spans="1:4">
      <c r="A481" s="16" t="s">
        <v>1438</v>
      </c>
      <c r="B481" s="16" t="s">
        <v>2690</v>
      </c>
      <c r="C481" s="16" t="s">
        <v>1439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>
      <c r="A482" s="16" t="s">
        <v>1440</v>
      </c>
      <c r="B482" s="16" t="s">
        <v>2687</v>
      </c>
      <c r="C482" s="16" t="s">
        <v>1441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>
      <c r="A483" s="16" t="s">
        <v>1442</v>
      </c>
      <c r="B483" s="16" t="s">
        <v>2821</v>
      </c>
      <c r="C483" s="16" t="s">
        <v>1443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>
      <c r="A484" s="16" t="s">
        <v>1444</v>
      </c>
      <c r="B484" s="16" t="s">
        <v>2698</v>
      </c>
      <c r="C484" s="16" t="s">
        <v>1445</v>
      </c>
      <c r="D484" t="str">
        <f t="shared" si="7"/>
        <v xml:space="preserve"> Bachelor of Science Program in Statistics ปริญญาตรี 4 ปี</v>
      </c>
    </row>
    <row r="485" spans="1:4">
      <c r="A485" s="16" t="s">
        <v>1446</v>
      </c>
      <c r="B485" s="16" t="s">
        <v>3025</v>
      </c>
      <c r="C485" s="16" t="s">
        <v>1447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>
      <c r="A486" s="16" t="s">
        <v>1448</v>
      </c>
      <c r="B486" s="16" t="s">
        <v>3010</v>
      </c>
      <c r="C486" s="16" t="s">
        <v>1449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>
      <c r="A487" s="16" t="s">
        <v>1450</v>
      </c>
      <c r="B487" s="16" t="s">
        <v>2700</v>
      </c>
      <c r="C487" s="16" t="s">
        <v>1451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>
      <c r="A488" s="16" t="s">
        <v>1452</v>
      </c>
      <c r="B488" s="16" t="s">
        <v>2699</v>
      </c>
      <c r="C488" s="16" t="s">
        <v>1453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>
      <c r="A489" s="16" t="s">
        <v>1454</v>
      </c>
      <c r="B489" s="16" t="s">
        <v>3011</v>
      </c>
      <c r="C489" s="16" t="s">
        <v>1455</v>
      </c>
      <c r="D489" t="str">
        <f t="shared" si="7"/>
        <v xml:space="preserve"> Master of Business Administration Program in Management ปริญญาโท 2 ปี ภาคค่ำ</v>
      </c>
    </row>
    <row r="490" spans="1:4">
      <c r="A490" s="16" t="s">
        <v>1456</v>
      </c>
      <c r="B490" s="16" t="s">
        <v>2703</v>
      </c>
      <c r="C490" s="16" t="s">
        <v>1457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>
      <c r="A491" s="16" t="s">
        <v>1458</v>
      </c>
      <c r="B491" s="16" t="s">
        <v>3020</v>
      </c>
      <c r="C491" s="16" t="s">
        <v>1459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>
      <c r="A492" s="16" t="s">
        <v>1460</v>
      </c>
      <c r="B492" s="16" t="s">
        <v>2702</v>
      </c>
      <c r="C492" s="16" t="s">
        <v>1461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>
      <c r="A493" s="16" t="s">
        <v>1462</v>
      </c>
      <c r="B493" s="16" t="s">
        <v>2701</v>
      </c>
      <c r="C493" s="16" t="s">
        <v>1463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>
      <c r="A494" s="16" t="s">
        <v>1464</v>
      </c>
      <c r="B494" s="16" t="s">
        <v>2694</v>
      </c>
      <c r="C494" s="16" t="s">
        <v>1465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>
      <c r="A495" s="16" t="s">
        <v>1466</v>
      </c>
      <c r="B495" s="16" t="s">
        <v>3015</v>
      </c>
      <c r="C495" s="16" t="s">
        <v>1467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>
      <c r="A496" s="16" t="s">
        <v>1468</v>
      </c>
      <c r="B496" s="16" t="s">
        <v>3017</v>
      </c>
      <c r="C496" s="16" t="s">
        <v>1469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>
      <c r="A497" s="16" t="s">
        <v>1470</v>
      </c>
      <c r="B497" s="16" t="s">
        <v>3022</v>
      </c>
      <c r="C497" s="16" t="s">
        <v>1471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>
      <c r="A498" s="16" t="s">
        <v>1472</v>
      </c>
      <c r="B498" s="16" t="s">
        <v>3026</v>
      </c>
      <c r="C498" s="16" t="s">
        <v>1473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>
      <c r="A499" s="16" t="s">
        <v>1474</v>
      </c>
      <c r="B499" s="16" t="s">
        <v>3019</v>
      </c>
      <c r="C499" s="16" t="s">
        <v>1475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>
      <c r="A500" s="16" t="s">
        <v>1476</v>
      </c>
      <c r="B500" s="16" t="s">
        <v>2818</v>
      </c>
      <c r="C500" s="16" t="s">
        <v>1477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>
      <c r="A501" s="16" t="s">
        <v>1478</v>
      </c>
      <c r="B501" s="16" t="s">
        <v>2817</v>
      </c>
      <c r="C501" s="16" t="s">
        <v>1479</v>
      </c>
      <c r="D501" t="str">
        <f t="shared" si="7"/>
        <v xml:space="preserve"> Doctor of Engineering Program in Electrical and Information Engineering Technology ปริญญาเอก</v>
      </c>
    </row>
    <row r="502" spans="1:4">
      <c r="A502" s="16" t="s">
        <v>1480</v>
      </c>
      <c r="B502" s="16" t="s">
        <v>3007</v>
      </c>
      <c r="C502" s="16" t="s">
        <v>1481</v>
      </c>
      <c r="D502" t="str">
        <f t="shared" si="7"/>
        <v xml:space="preserve"> Master of Arts Program in Environmental Social Sciences ปริญญาโท 2 ปี ภาคค่ำ</v>
      </c>
    </row>
    <row r="503" spans="1:4">
      <c r="A503" s="16" t="s">
        <v>1482</v>
      </c>
      <c r="B503" s="16" t="s">
        <v>2686</v>
      </c>
      <c r="C503" s="16" t="s">
        <v>1483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>
      <c r="A504" s="16" t="s">
        <v>1484</v>
      </c>
      <c r="B504" s="16" t="s">
        <v>2685</v>
      </c>
      <c r="C504" s="16" t="s">
        <v>1485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>
      <c r="A505" s="16" t="s">
        <v>1486</v>
      </c>
      <c r="B505" s="16" t="s">
        <v>3014</v>
      </c>
      <c r="C505" s="16" t="s">
        <v>1487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>
      <c r="A506" s="16" t="s">
        <v>1488</v>
      </c>
      <c r="B506" s="16" t="s">
        <v>3018</v>
      </c>
      <c r="C506" s="16" t="s">
        <v>1489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>
      <c r="A507" s="16" t="s">
        <v>1490</v>
      </c>
      <c r="B507" s="16" t="s">
        <v>2682</v>
      </c>
      <c r="C507" s="16" t="s">
        <v>1491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>
      <c r="A508" s="16" t="s">
        <v>1492</v>
      </c>
      <c r="B508" s="16" t="s">
        <v>3023</v>
      </c>
      <c r="C508" s="16" t="s">
        <v>1493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>
      <c r="A509" s="16" t="s">
        <v>1494</v>
      </c>
      <c r="B509" s="16" t="s">
        <v>3006</v>
      </c>
      <c r="C509" s="16" t="s">
        <v>1495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>
      <c r="A510" s="16" t="s">
        <v>1496</v>
      </c>
      <c r="B510" s="16" t="s">
        <v>2695</v>
      </c>
      <c r="C510" s="16" t="s">
        <v>1497</v>
      </c>
      <c r="D510" t="str">
        <f t="shared" si="7"/>
        <v xml:space="preserve"> Bachelor of Science Program in Information Technology ปริญญาตรี 4 ปี</v>
      </c>
    </row>
    <row r="511" spans="1:4">
      <c r="A511" s="16" t="s">
        <v>1498</v>
      </c>
      <c r="B511" s="16" t="s">
        <v>2688</v>
      </c>
      <c r="C511" s="16" t="s">
        <v>1499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>
      <c r="A512" s="16" t="s">
        <v>1500</v>
      </c>
      <c r="B512" s="16" t="s">
        <v>2819</v>
      </c>
      <c r="C512" s="16" t="s">
        <v>1501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>
      <c r="A513" s="16" t="s">
        <v>1502</v>
      </c>
      <c r="B513" s="16" t="s">
        <v>2704</v>
      </c>
      <c r="C513" s="16" t="s">
        <v>1503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>
      <c r="A514" s="16" t="s">
        <v>1504</v>
      </c>
      <c r="B514" s="16" t="s">
        <v>2706</v>
      </c>
      <c r="C514" s="16" t="s">
        <v>1505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>
      <c r="A515" s="16" t="s">
        <v>1506</v>
      </c>
      <c r="B515" s="16" t="s">
        <v>2705</v>
      </c>
      <c r="C515" s="16" t="s">
        <v>1507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>
      <c r="A516" s="16" t="s">
        <v>1508</v>
      </c>
      <c r="B516" s="16" t="s">
        <v>2689</v>
      </c>
      <c r="C516" s="16" t="s">
        <v>1509</v>
      </c>
      <c r="D516" t="str">
        <f t="shared" si="8"/>
        <v xml:space="preserve"> Bachelor of Engineering Program in Robotics and Automation Engineering ปริญญาตรี 4 ปี</v>
      </c>
    </row>
    <row r="517" spans="1:4">
      <c r="A517" s="16" t="s">
        <v>1510</v>
      </c>
      <c r="B517" s="16" t="s">
        <v>3016</v>
      </c>
      <c r="C517" s="16" t="s">
        <v>1511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>
      <c r="A518" s="16" t="s">
        <v>1512</v>
      </c>
      <c r="B518" s="16" t="s">
        <v>2820</v>
      </c>
      <c r="C518" s="16" t="s">
        <v>1513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>
      <c r="A519" s="16" t="s">
        <v>1514</v>
      </c>
      <c r="B519" s="16" t="s">
        <v>3013</v>
      </c>
      <c r="C519" s="16" t="s">
        <v>1515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>
      <c r="A520" s="16" t="s">
        <v>1516</v>
      </c>
      <c r="B520" s="16" t="s">
        <v>2683</v>
      </c>
      <c r="C520" s="16" t="s">
        <v>1517</v>
      </c>
      <c r="D520" t="str">
        <f t="shared" si="8"/>
        <v xml:space="preserve"> Bachelor of Engineering Program in Civil Engineering ปริญญาตรีใบที่สอง</v>
      </c>
    </row>
    <row r="521" spans="1:4">
      <c r="A521" s="16" t="s">
        <v>1518</v>
      </c>
      <c r="B521" s="16" t="s">
        <v>3008</v>
      </c>
      <c r="C521" s="16" t="s">
        <v>1519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>
      <c r="A522" s="16" t="s">
        <v>1520</v>
      </c>
      <c r="B522" s="16" t="s">
        <v>3024</v>
      </c>
      <c r="C522" s="16" t="s">
        <v>1521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>
      <c r="A523" s="16" t="s">
        <v>1522</v>
      </c>
      <c r="B523" s="16" t="s">
        <v>2822</v>
      </c>
      <c r="C523" s="16" t="s">
        <v>1523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>
      <c r="A524" s="16" t="s">
        <v>1524</v>
      </c>
      <c r="B524" s="16" t="s">
        <v>2691</v>
      </c>
      <c r="C524" s="16" t="s">
        <v>1525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>
      <c r="A525" s="16" t="s">
        <v>1526</v>
      </c>
      <c r="B525" s="16" t="s">
        <v>2696</v>
      </c>
      <c r="C525" s="16" t="s">
        <v>1527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>
      <c r="A526" s="16" t="s">
        <v>1528</v>
      </c>
      <c r="B526" s="16" t="s">
        <v>2697</v>
      </c>
      <c r="C526" s="16" t="s">
        <v>1529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>
      <c r="A527" s="16" t="s">
        <v>1530</v>
      </c>
      <c r="B527" s="16" t="s">
        <v>2693</v>
      </c>
      <c r="C527" s="16" t="s">
        <v>1531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>
      <c r="A528" s="16" t="s">
        <v>1532</v>
      </c>
      <c r="B528" s="16" t="s">
        <v>3009</v>
      </c>
      <c r="C528" s="16" t="s">
        <v>1533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>
      <c r="A529" s="16" t="s">
        <v>1534</v>
      </c>
      <c r="B529" s="16" t="s">
        <v>3021</v>
      </c>
      <c r="C529" s="16" t="s">
        <v>1535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>
      <c r="A530" s="16" t="s">
        <v>1536</v>
      </c>
      <c r="B530" s="16" t="s">
        <v>3012</v>
      </c>
      <c r="C530" s="16" t="s">
        <v>1537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>
      <c r="A531" s="16" t="s">
        <v>1538</v>
      </c>
      <c r="B531" s="16" t="s">
        <v>2692</v>
      </c>
      <c r="C531" s="16" t="s">
        <v>1539</v>
      </c>
      <c r="D531" t="str">
        <f t="shared" si="8"/>
        <v xml:space="preserve"> Bachelor of Science Program in Applied Physics ปริญญาตรีใบที่สอง</v>
      </c>
    </row>
    <row r="532" spans="1:4">
      <c r="A532" t="s">
        <v>28</v>
      </c>
      <c r="B532" t="s">
        <v>28</v>
      </c>
      <c r="C532" t="s">
        <v>28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36" workbookViewId="0">
      <selection activeCell="B8" sqref="B8"/>
    </sheetView>
  </sheetViews>
  <sheetFormatPr defaultColWidth="8.7109375" defaultRowHeight="15"/>
  <cols>
    <col min="1" max="1" width="8.140625" style="20" bestFit="1" customWidth="1"/>
    <col min="2" max="2" width="25.7109375" style="20" bestFit="1" customWidth="1"/>
    <col min="3" max="3" width="26" style="20" bestFit="1" customWidth="1"/>
    <col min="4" max="4" width="23.140625" style="20" bestFit="1" customWidth="1"/>
    <col min="5" max="5" width="23.7109375" style="20" bestFit="1" customWidth="1"/>
    <col min="6" max="16384" width="8.7109375" style="20"/>
  </cols>
  <sheetData>
    <row r="1" spans="1:5">
      <c r="A1" s="23" t="s">
        <v>2048</v>
      </c>
      <c r="B1" s="19" t="s">
        <v>1540</v>
      </c>
      <c r="C1" s="19" t="s">
        <v>1541</v>
      </c>
      <c r="D1" s="19" t="s">
        <v>1542</v>
      </c>
      <c r="E1" s="19" t="s">
        <v>1543</v>
      </c>
    </row>
    <row r="2" spans="1:5">
      <c r="A2" s="24" t="s">
        <v>2244</v>
      </c>
      <c r="B2" s="21" t="s">
        <v>1940</v>
      </c>
      <c r="C2" s="21" t="s">
        <v>1941</v>
      </c>
      <c r="D2" s="21" t="s">
        <v>1556</v>
      </c>
      <c r="E2" s="21" t="s">
        <v>1557</v>
      </c>
    </row>
    <row r="3" spans="1:5">
      <c r="A3" s="24" t="s">
        <v>2049</v>
      </c>
      <c r="B3" s="21" t="s">
        <v>1544</v>
      </c>
      <c r="C3" s="21" t="s">
        <v>1545</v>
      </c>
      <c r="D3" s="22" t="s">
        <v>1546</v>
      </c>
      <c r="E3" s="22" t="s">
        <v>1547</v>
      </c>
    </row>
    <row r="4" spans="1:5">
      <c r="A4" s="24" t="s">
        <v>2122</v>
      </c>
      <c r="B4" s="21" t="s">
        <v>1699</v>
      </c>
      <c r="C4" s="21" t="s">
        <v>1700</v>
      </c>
      <c r="D4" s="21" t="s">
        <v>1550</v>
      </c>
      <c r="E4" s="21" t="s">
        <v>1551</v>
      </c>
    </row>
    <row r="5" spans="1:5">
      <c r="A5" s="24" t="s">
        <v>2050</v>
      </c>
      <c r="B5" s="21" t="s">
        <v>1548</v>
      </c>
      <c r="C5" s="21" t="s">
        <v>1549</v>
      </c>
      <c r="D5" s="22" t="s">
        <v>1550</v>
      </c>
      <c r="E5" s="22" t="s">
        <v>1551</v>
      </c>
    </row>
    <row r="6" spans="1:5">
      <c r="A6" s="24" t="s">
        <v>2052</v>
      </c>
      <c r="B6" s="21" t="s">
        <v>1554</v>
      </c>
      <c r="C6" s="21" t="s">
        <v>1555</v>
      </c>
      <c r="D6" s="22" t="s">
        <v>1556</v>
      </c>
      <c r="E6" s="22" t="s">
        <v>1557</v>
      </c>
    </row>
    <row r="7" spans="1:5">
      <c r="A7" s="24" t="s">
        <v>2053</v>
      </c>
      <c r="B7" s="21" t="s">
        <v>1558</v>
      </c>
      <c r="C7" s="21" t="s">
        <v>1559</v>
      </c>
      <c r="D7" s="21" t="s">
        <v>1560</v>
      </c>
      <c r="E7" s="21" t="s">
        <v>1561</v>
      </c>
    </row>
    <row r="8" spans="1:5">
      <c r="A8" s="24" t="s">
        <v>2054</v>
      </c>
      <c r="B8" s="21" t="s">
        <v>1562</v>
      </c>
      <c r="C8" s="21" t="s">
        <v>1563</v>
      </c>
      <c r="D8" s="22" t="s">
        <v>1550</v>
      </c>
      <c r="E8" s="22" t="s">
        <v>1551</v>
      </c>
    </row>
    <row r="9" spans="1:5">
      <c r="A9" s="24" t="s">
        <v>2055</v>
      </c>
      <c r="B9" s="21" t="s">
        <v>1564</v>
      </c>
      <c r="C9" s="21" t="s">
        <v>1565</v>
      </c>
      <c r="D9" s="22" t="s">
        <v>1556</v>
      </c>
      <c r="E9" s="22" t="s">
        <v>1557</v>
      </c>
    </row>
    <row r="10" spans="1:5">
      <c r="A10" s="24" t="s">
        <v>2238</v>
      </c>
      <c r="B10" s="21" t="s">
        <v>1928</v>
      </c>
      <c r="C10" s="21" t="s">
        <v>1929</v>
      </c>
      <c r="D10" s="21" t="s">
        <v>1568</v>
      </c>
      <c r="E10" s="21" t="s">
        <v>1569</v>
      </c>
    </row>
    <row r="11" spans="1:5">
      <c r="A11" s="24" t="s">
        <v>2051</v>
      </c>
      <c r="B11" s="21" t="s">
        <v>1552</v>
      </c>
      <c r="C11" s="21" t="s">
        <v>1553</v>
      </c>
      <c r="D11" s="21" t="s">
        <v>1552</v>
      </c>
      <c r="E11" s="21" t="s">
        <v>1553</v>
      </c>
    </row>
    <row r="12" spans="1:5">
      <c r="A12" s="24" t="s">
        <v>2056</v>
      </c>
      <c r="B12" s="21" t="s">
        <v>1566</v>
      </c>
      <c r="C12" s="21" t="s">
        <v>1567</v>
      </c>
      <c r="D12" s="22" t="s">
        <v>1568</v>
      </c>
      <c r="E12" s="22" t="s">
        <v>1569</v>
      </c>
    </row>
    <row r="13" spans="1:5">
      <c r="A13" s="24" t="s">
        <v>2058</v>
      </c>
      <c r="B13" s="21" t="s">
        <v>1572</v>
      </c>
      <c r="C13" s="21" t="s">
        <v>1573</v>
      </c>
      <c r="D13" s="22" t="s">
        <v>1574</v>
      </c>
      <c r="E13" s="22" t="s">
        <v>1575</v>
      </c>
    </row>
    <row r="14" spans="1:5">
      <c r="A14" s="24" t="s">
        <v>2064</v>
      </c>
      <c r="B14" s="21" t="s">
        <v>1584</v>
      </c>
      <c r="C14" s="21" t="s">
        <v>1585</v>
      </c>
      <c r="D14" s="22" t="s">
        <v>1546</v>
      </c>
      <c r="E14" s="22" t="s">
        <v>1547</v>
      </c>
    </row>
    <row r="15" spans="1:5">
      <c r="A15" s="24" t="s">
        <v>2201</v>
      </c>
      <c r="B15" s="21" t="s">
        <v>1854</v>
      </c>
      <c r="C15" s="21" t="s">
        <v>1855</v>
      </c>
      <c r="D15" s="21" t="s">
        <v>1568</v>
      </c>
      <c r="E15" s="21" t="s">
        <v>1569</v>
      </c>
    </row>
    <row r="16" spans="1:5">
      <c r="A16" s="24" t="s">
        <v>2059</v>
      </c>
      <c r="B16" s="21" t="s">
        <v>1560</v>
      </c>
      <c r="C16" s="21" t="s">
        <v>1561</v>
      </c>
      <c r="D16" s="22" t="s">
        <v>1560</v>
      </c>
      <c r="E16" s="22" t="s">
        <v>1561</v>
      </c>
    </row>
    <row r="17" spans="1:5">
      <c r="A17" s="24" t="s">
        <v>2060</v>
      </c>
      <c r="B17" s="21" t="s">
        <v>1576</v>
      </c>
      <c r="C17" s="21" t="s">
        <v>1577</v>
      </c>
      <c r="D17" s="22" t="s">
        <v>1550</v>
      </c>
      <c r="E17" s="22" t="s">
        <v>1551</v>
      </c>
    </row>
    <row r="18" spans="1:5">
      <c r="A18" s="24" t="s">
        <v>2057</v>
      </c>
      <c r="B18" s="21" t="s">
        <v>1570</v>
      </c>
      <c r="C18" s="21" t="s">
        <v>1571</v>
      </c>
      <c r="D18" s="22" t="s">
        <v>1546</v>
      </c>
      <c r="E18" s="22" t="s">
        <v>1547</v>
      </c>
    </row>
    <row r="19" spans="1:5">
      <c r="A19" s="24" t="s">
        <v>2061</v>
      </c>
      <c r="B19" s="21" t="s">
        <v>1578</v>
      </c>
      <c r="C19" s="21" t="s">
        <v>1579</v>
      </c>
      <c r="D19" s="22" t="s">
        <v>1568</v>
      </c>
      <c r="E19" s="22" t="s">
        <v>1569</v>
      </c>
    </row>
    <row r="20" spans="1:5">
      <c r="A20" s="24" t="s">
        <v>2062</v>
      </c>
      <c r="B20" s="21" t="s">
        <v>1580</v>
      </c>
      <c r="C20" s="21" t="s">
        <v>1581</v>
      </c>
      <c r="D20" s="22" t="s">
        <v>1546</v>
      </c>
      <c r="E20" s="22" t="s">
        <v>1547</v>
      </c>
    </row>
    <row r="21" spans="1:5">
      <c r="A21" s="24" t="s">
        <v>2063</v>
      </c>
      <c r="B21" s="21" t="s">
        <v>1582</v>
      </c>
      <c r="C21" s="21" t="s">
        <v>1583</v>
      </c>
      <c r="D21" s="22" t="s">
        <v>1546</v>
      </c>
      <c r="E21" s="22" t="s">
        <v>1547</v>
      </c>
    </row>
    <row r="22" spans="1:5">
      <c r="A22" s="24" t="s">
        <v>2065</v>
      </c>
      <c r="B22" s="21" t="s">
        <v>1586</v>
      </c>
      <c r="C22" s="21" t="s">
        <v>1587</v>
      </c>
      <c r="D22" s="22" t="s">
        <v>1568</v>
      </c>
      <c r="E22" s="22" t="s">
        <v>1569</v>
      </c>
    </row>
    <row r="23" spans="1:5">
      <c r="A23" s="24" t="s">
        <v>2082</v>
      </c>
      <c r="B23" s="21" t="s">
        <v>1619</v>
      </c>
      <c r="C23" s="21" t="s">
        <v>1620</v>
      </c>
      <c r="D23" s="22" t="s">
        <v>1550</v>
      </c>
      <c r="E23" s="22" t="s">
        <v>1551</v>
      </c>
    </row>
    <row r="24" spans="1:5">
      <c r="A24" s="24" t="s">
        <v>2066</v>
      </c>
      <c r="B24" s="21" t="s">
        <v>1588</v>
      </c>
      <c r="C24" s="21" t="s">
        <v>1589</v>
      </c>
      <c r="D24" s="22" t="s">
        <v>1550</v>
      </c>
      <c r="E24" s="22" t="s">
        <v>1551</v>
      </c>
    </row>
    <row r="25" spans="1:5">
      <c r="A25" s="24" t="s">
        <v>2074</v>
      </c>
      <c r="B25" s="21" t="s">
        <v>1604</v>
      </c>
      <c r="C25" s="21" t="s">
        <v>1605</v>
      </c>
      <c r="D25" s="22" t="s">
        <v>1568</v>
      </c>
      <c r="E25" s="22" t="s">
        <v>1569</v>
      </c>
    </row>
    <row r="26" spans="1:5">
      <c r="A26" s="24" t="s">
        <v>2107</v>
      </c>
      <c r="B26" s="21" t="s">
        <v>1669</v>
      </c>
      <c r="C26" s="21" t="s">
        <v>1670</v>
      </c>
      <c r="D26" s="22" t="s">
        <v>1556</v>
      </c>
      <c r="E26" s="22" t="s">
        <v>1557</v>
      </c>
    </row>
    <row r="27" spans="1:5">
      <c r="A27" s="24" t="s">
        <v>2067</v>
      </c>
      <c r="B27" s="21" t="s">
        <v>1590</v>
      </c>
      <c r="C27" s="21" t="s">
        <v>1591</v>
      </c>
      <c r="D27" s="22" t="s">
        <v>1568</v>
      </c>
      <c r="E27" s="22" t="s">
        <v>1569</v>
      </c>
    </row>
    <row r="28" spans="1:5">
      <c r="A28" s="24" t="s">
        <v>2068</v>
      </c>
      <c r="B28" s="21" t="s">
        <v>1592</v>
      </c>
      <c r="C28" s="21" t="s">
        <v>1593</v>
      </c>
      <c r="D28" s="22" t="s">
        <v>1546</v>
      </c>
      <c r="E28" s="22" t="s">
        <v>1547</v>
      </c>
    </row>
    <row r="29" spans="1:5">
      <c r="A29" s="24" t="s">
        <v>2069</v>
      </c>
      <c r="B29" s="21" t="s">
        <v>1594</v>
      </c>
      <c r="C29" s="21" t="s">
        <v>1595</v>
      </c>
      <c r="D29" s="22" t="s">
        <v>1574</v>
      </c>
      <c r="E29" s="22" t="s">
        <v>1575</v>
      </c>
    </row>
    <row r="30" spans="1:5" ht="28.5">
      <c r="A30" s="24" t="s">
        <v>2203</v>
      </c>
      <c r="B30" s="21" t="s">
        <v>1858</v>
      </c>
      <c r="C30" s="21" t="s">
        <v>1859</v>
      </c>
      <c r="D30" s="21" t="s">
        <v>1568</v>
      </c>
      <c r="E30" s="21" t="s">
        <v>1569</v>
      </c>
    </row>
    <row r="31" spans="1:5" ht="28.5">
      <c r="A31" s="24" t="s">
        <v>2070</v>
      </c>
      <c r="B31" s="21" t="s">
        <v>1596</v>
      </c>
      <c r="C31" s="21" t="s">
        <v>1597</v>
      </c>
      <c r="D31" s="22" t="s">
        <v>1550</v>
      </c>
      <c r="E31" s="22" t="s">
        <v>1551</v>
      </c>
    </row>
    <row r="32" spans="1:5">
      <c r="A32" s="24" t="s">
        <v>2071</v>
      </c>
      <c r="B32" s="21" t="s">
        <v>1598</v>
      </c>
      <c r="C32" s="21" t="s">
        <v>1599</v>
      </c>
      <c r="D32" s="22" t="s">
        <v>1556</v>
      </c>
      <c r="E32" s="22" t="s">
        <v>1557</v>
      </c>
    </row>
    <row r="33" spans="1:5">
      <c r="A33" s="24" t="s">
        <v>2072</v>
      </c>
      <c r="B33" s="21" t="s">
        <v>1600</v>
      </c>
      <c r="C33" s="21" t="s">
        <v>1601</v>
      </c>
      <c r="D33" s="21" t="s">
        <v>1552</v>
      </c>
      <c r="E33" s="21" t="s">
        <v>1553</v>
      </c>
    </row>
    <row r="34" spans="1:5">
      <c r="A34" s="24" t="s">
        <v>2073</v>
      </c>
      <c r="B34" s="21" t="s">
        <v>1602</v>
      </c>
      <c r="C34" s="21" t="s">
        <v>1603</v>
      </c>
      <c r="D34" s="22" t="s">
        <v>1574</v>
      </c>
      <c r="E34" s="22" t="s">
        <v>1575</v>
      </c>
    </row>
    <row r="35" spans="1:5" ht="28.5">
      <c r="A35" s="24" t="s">
        <v>2075</v>
      </c>
      <c r="B35" s="21" t="s">
        <v>1606</v>
      </c>
      <c r="C35" s="21" t="s">
        <v>1607</v>
      </c>
      <c r="D35" s="21" t="s">
        <v>1546</v>
      </c>
      <c r="E35" s="21" t="s">
        <v>1547</v>
      </c>
    </row>
    <row r="36" spans="1:5">
      <c r="A36" s="24" t="s">
        <v>2077</v>
      </c>
      <c r="B36" s="21" t="s">
        <v>1610</v>
      </c>
      <c r="C36" s="21" t="s">
        <v>1611</v>
      </c>
      <c r="D36" s="21" t="s">
        <v>1568</v>
      </c>
      <c r="E36" s="21" t="s">
        <v>1569</v>
      </c>
    </row>
    <row r="37" spans="1:5">
      <c r="A37" s="24" t="s">
        <v>2078</v>
      </c>
      <c r="B37" s="21" t="s">
        <v>1612</v>
      </c>
      <c r="C37" s="21" t="s">
        <v>1613</v>
      </c>
      <c r="D37" s="22" t="s">
        <v>1546</v>
      </c>
      <c r="E37" s="22" t="s">
        <v>1547</v>
      </c>
    </row>
    <row r="38" spans="1:5">
      <c r="A38" s="24" t="s">
        <v>2079</v>
      </c>
      <c r="B38" s="21" t="s">
        <v>1614</v>
      </c>
      <c r="C38" s="21" t="s">
        <v>1615</v>
      </c>
      <c r="D38" s="22" t="s">
        <v>1550</v>
      </c>
      <c r="E38" s="22" t="s">
        <v>1551</v>
      </c>
    </row>
    <row r="39" spans="1:5">
      <c r="A39" s="24" t="s">
        <v>2290</v>
      </c>
      <c r="B39" s="21" t="s">
        <v>2032</v>
      </c>
      <c r="C39" s="21" t="s">
        <v>2033</v>
      </c>
      <c r="D39" s="21" t="s">
        <v>1556</v>
      </c>
      <c r="E39" s="21" t="s">
        <v>1557</v>
      </c>
    </row>
    <row r="40" spans="1:5">
      <c r="A40" s="24" t="s">
        <v>2081</v>
      </c>
      <c r="B40" s="21" t="s">
        <v>1617</v>
      </c>
      <c r="C40" s="21" t="s">
        <v>1618</v>
      </c>
      <c r="D40" s="22" t="s">
        <v>1556</v>
      </c>
      <c r="E40" s="22" t="s">
        <v>1557</v>
      </c>
    </row>
    <row r="41" spans="1:5">
      <c r="A41" s="24" t="s">
        <v>2086</v>
      </c>
      <c r="B41" s="21" t="s">
        <v>1627</v>
      </c>
      <c r="C41" s="21" t="s">
        <v>1628</v>
      </c>
      <c r="D41" s="21" t="s">
        <v>1556</v>
      </c>
      <c r="E41" s="21" t="s">
        <v>1557</v>
      </c>
    </row>
    <row r="42" spans="1:5">
      <c r="A42" s="24" t="s">
        <v>2083</v>
      </c>
      <c r="B42" s="21" t="s">
        <v>1621</v>
      </c>
      <c r="C42" s="21" t="s">
        <v>1622</v>
      </c>
      <c r="D42" s="22" t="s">
        <v>1546</v>
      </c>
      <c r="E42" s="22" t="s">
        <v>1547</v>
      </c>
    </row>
    <row r="43" spans="1:5">
      <c r="A43" s="24" t="s">
        <v>2084</v>
      </c>
      <c r="B43" s="21" t="s">
        <v>1623</v>
      </c>
      <c r="C43" s="21" t="s">
        <v>1624</v>
      </c>
      <c r="D43" s="22" t="s">
        <v>1556</v>
      </c>
      <c r="E43" s="22" t="s">
        <v>1557</v>
      </c>
    </row>
    <row r="44" spans="1:5">
      <c r="A44" s="24" t="s">
        <v>2085</v>
      </c>
      <c r="B44" s="21" t="s">
        <v>1625</v>
      </c>
      <c r="C44" s="21" t="s">
        <v>1626</v>
      </c>
      <c r="D44" s="22" t="s">
        <v>1568</v>
      </c>
      <c r="E44" s="22" t="s">
        <v>1569</v>
      </c>
    </row>
    <row r="45" spans="1:5">
      <c r="A45" s="24" t="s">
        <v>2087</v>
      </c>
      <c r="B45" s="21" t="s">
        <v>1629</v>
      </c>
      <c r="C45" s="21" t="s">
        <v>1630</v>
      </c>
      <c r="D45" s="21" t="s">
        <v>1568</v>
      </c>
      <c r="E45" s="21" t="s">
        <v>1569</v>
      </c>
    </row>
    <row r="46" spans="1:5" ht="28.5">
      <c r="A46" s="24" t="s">
        <v>2088</v>
      </c>
      <c r="B46" s="21" t="s">
        <v>1631</v>
      </c>
      <c r="C46" s="21" t="s">
        <v>1632</v>
      </c>
      <c r="D46" s="22" t="s">
        <v>1556</v>
      </c>
      <c r="E46" s="22" t="s">
        <v>1557</v>
      </c>
    </row>
    <row r="47" spans="1:5">
      <c r="A47" s="24" t="s">
        <v>2090</v>
      </c>
      <c r="B47" s="21" t="s">
        <v>1635</v>
      </c>
      <c r="C47" s="21" t="s">
        <v>1636</v>
      </c>
      <c r="D47" s="22" t="s">
        <v>1556</v>
      </c>
      <c r="E47" s="22" t="s">
        <v>1557</v>
      </c>
    </row>
    <row r="48" spans="1:5">
      <c r="A48" s="24" t="s">
        <v>2091</v>
      </c>
      <c r="B48" s="21" t="s">
        <v>1637</v>
      </c>
      <c r="C48" s="21" t="s">
        <v>1638</v>
      </c>
      <c r="D48" s="22" t="s">
        <v>1574</v>
      </c>
      <c r="E48" s="22" t="s">
        <v>1575</v>
      </c>
    </row>
    <row r="49" spans="1:5">
      <c r="A49" s="24" t="s">
        <v>2092</v>
      </c>
      <c r="B49" s="21" t="s">
        <v>1639</v>
      </c>
      <c r="C49" s="21" t="s">
        <v>1640</v>
      </c>
      <c r="D49" s="22" t="s">
        <v>1546</v>
      </c>
      <c r="E49" s="22" t="s">
        <v>1547</v>
      </c>
    </row>
    <row r="50" spans="1:5">
      <c r="A50" s="24" t="s">
        <v>2094</v>
      </c>
      <c r="B50" s="21" t="s">
        <v>1643</v>
      </c>
      <c r="C50" s="21" t="s">
        <v>1644</v>
      </c>
      <c r="D50" s="22" t="s">
        <v>1546</v>
      </c>
      <c r="E50" s="22" t="s">
        <v>1547</v>
      </c>
    </row>
    <row r="51" spans="1:5">
      <c r="A51" s="24" t="s">
        <v>2095</v>
      </c>
      <c r="B51" s="21" t="s">
        <v>1645</v>
      </c>
      <c r="C51" s="21" t="s">
        <v>1646</v>
      </c>
      <c r="D51" s="22" t="s">
        <v>1546</v>
      </c>
      <c r="E51" s="22" t="s">
        <v>1547</v>
      </c>
    </row>
    <row r="52" spans="1:5">
      <c r="A52" s="24" t="s">
        <v>2096</v>
      </c>
      <c r="B52" s="21" t="s">
        <v>1647</v>
      </c>
      <c r="C52" s="21" t="s">
        <v>1648</v>
      </c>
      <c r="D52" s="22" t="s">
        <v>1574</v>
      </c>
      <c r="E52" s="22" t="s">
        <v>1575</v>
      </c>
    </row>
    <row r="53" spans="1:5">
      <c r="A53" s="24" t="s">
        <v>2097</v>
      </c>
      <c r="B53" s="21" t="s">
        <v>1649</v>
      </c>
      <c r="C53" s="21" t="s">
        <v>1650</v>
      </c>
      <c r="D53" s="22" t="s">
        <v>1556</v>
      </c>
      <c r="E53" s="22" t="s">
        <v>1557</v>
      </c>
    </row>
    <row r="54" spans="1:5">
      <c r="A54" s="24" t="s">
        <v>2100</v>
      </c>
      <c r="B54" s="21" t="s">
        <v>1655</v>
      </c>
      <c r="C54" s="21" t="s">
        <v>1656</v>
      </c>
      <c r="D54" s="22" t="s">
        <v>1556</v>
      </c>
      <c r="E54" s="22" t="s">
        <v>1557</v>
      </c>
    </row>
    <row r="55" spans="1:5">
      <c r="A55" s="24" t="s">
        <v>2099</v>
      </c>
      <c r="B55" s="21" t="s">
        <v>1653</v>
      </c>
      <c r="C55" s="21" t="s">
        <v>1654</v>
      </c>
      <c r="D55" s="22" t="s">
        <v>1556</v>
      </c>
      <c r="E55" s="22" t="s">
        <v>1557</v>
      </c>
    </row>
    <row r="56" spans="1:5">
      <c r="A56" s="24" t="s">
        <v>2101</v>
      </c>
      <c r="B56" s="21" t="s">
        <v>1657</v>
      </c>
      <c r="C56" s="21" t="s">
        <v>1658</v>
      </c>
      <c r="D56" s="22" t="s">
        <v>1560</v>
      </c>
      <c r="E56" s="22" t="s">
        <v>1561</v>
      </c>
    </row>
    <row r="57" spans="1:5">
      <c r="A57" s="24" t="s">
        <v>2102</v>
      </c>
      <c r="B57" s="21" t="s">
        <v>1659</v>
      </c>
      <c r="C57" s="21" t="s">
        <v>1660</v>
      </c>
      <c r="D57" s="22" t="s">
        <v>1568</v>
      </c>
      <c r="E57" s="22" t="s">
        <v>1569</v>
      </c>
    </row>
    <row r="58" spans="1:5">
      <c r="A58" s="24" t="s">
        <v>2158</v>
      </c>
      <c r="B58" s="21" t="s">
        <v>1770</v>
      </c>
      <c r="C58" s="21" t="s">
        <v>1771</v>
      </c>
      <c r="D58" s="21" t="s">
        <v>1556</v>
      </c>
      <c r="E58" s="21" t="s">
        <v>1557</v>
      </c>
    </row>
    <row r="59" spans="1:5">
      <c r="A59" s="24" t="s">
        <v>2103</v>
      </c>
      <c r="B59" s="21" t="s">
        <v>1661</v>
      </c>
      <c r="C59" s="21" t="s">
        <v>1662</v>
      </c>
      <c r="D59" s="22" t="s">
        <v>1550</v>
      </c>
      <c r="E59" s="22" t="s">
        <v>1551</v>
      </c>
    </row>
    <row r="60" spans="1:5">
      <c r="A60" s="24" t="s">
        <v>2104</v>
      </c>
      <c r="B60" s="21" t="s">
        <v>1663</v>
      </c>
      <c r="C60" s="21" t="s">
        <v>1664</v>
      </c>
      <c r="D60" s="22" t="s">
        <v>1568</v>
      </c>
      <c r="E60" s="22" t="s">
        <v>1569</v>
      </c>
    </row>
    <row r="61" spans="1:5">
      <c r="A61" s="24" t="s">
        <v>2200</v>
      </c>
      <c r="B61" s="21" t="s">
        <v>1852</v>
      </c>
      <c r="C61" s="21" t="s">
        <v>1853</v>
      </c>
      <c r="D61" s="21" t="s">
        <v>1568</v>
      </c>
      <c r="E61" s="21" t="s">
        <v>1569</v>
      </c>
    </row>
    <row r="62" spans="1:5">
      <c r="A62" s="24" t="s">
        <v>2105</v>
      </c>
      <c r="B62" s="21" t="s">
        <v>1665</v>
      </c>
      <c r="C62" s="21" t="s">
        <v>1666</v>
      </c>
      <c r="D62" s="22" t="s">
        <v>1546</v>
      </c>
      <c r="E62" s="22" t="s">
        <v>1547</v>
      </c>
    </row>
    <row r="63" spans="1:5">
      <c r="A63" s="24" t="s">
        <v>2106</v>
      </c>
      <c r="B63" s="21" t="s">
        <v>1667</v>
      </c>
      <c r="C63" s="21" t="s">
        <v>1668</v>
      </c>
      <c r="D63" s="22" t="s">
        <v>1550</v>
      </c>
      <c r="E63" s="22" t="s">
        <v>1551</v>
      </c>
    </row>
    <row r="64" spans="1:5">
      <c r="A64" s="24" t="s">
        <v>2108</v>
      </c>
      <c r="B64" s="21" t="s">
        <v>1671</v>
      </c>
      <c r="C64" s="21" t="s">
        <v>1672</v>
      </c>
      <c r="D64" s="22" t="s">
        <v>1550</v>
      </c>
      <c r="E64" s="22" t="s">
        <v>1551</v>
      </c>
    </row>
    <row r="65" spans="1:5">
      <c r="A65" s="24" t="s">
        <v>2127</v>
      </c>
      <c r="B65" s="21" t="s">
        <v>1708</v>
      </c>
      <c r="C65" s="21" t="s">
        <v>1709</v>
      </c>
      <c r="D65" s="22" t="s">
        <v>1556</v>
      </c>
      <c r="E65" s="22" t="s">
        <v>1557</v>
      </c>
    </row>
    <row r="66" spans="1:5">
      <c r="A66" s="24" t="s">
        <v>2109</v>
      </c>
      <c r="B66" s="21" t="s">
        <v>1673</v>
      </c>
      <c r="C66" s="21" t="s">
        <v>1674</v>
      </c>
      <c r="D66" s="22" t="s">
        <v>1568</v>
      </c>
      <c r="E66" s="22" t="s">
        <v>1569</v>
      </c>
    </row>
    <row r="67" spans="1:5">
      <c r="A67" s="24" t="s">
        <v>2110</v>
      </c>
      <c r="B67" s="21" t="s">
        <v>1675</v>
      </c>
      <c r="C67" s="21" t="s">
        <v>1676</v>
      </c>
      <c r="D67" s="22" t="s">
        <v>1568</v>
      </c>
      <c r="E67" s="22" t="s">
        <v>1569</v>
      </c>
    </row>
    <row r="68" spans="1:5">
      <c r="A68" s="24" t="s">
        <v>2111</v>
      </c>
      <c r="B68" s="21" t="s">
        <v>1677</v>
      </c>
      <c r="C68" s="21" t="s">
        <v>1678</v>
      </c>
      <c r="D68" s="22" t="s">
        <v>1574</v>
      </c>
      <c r="E68" s="22" t="s">
        <v>1575</v>
      </c>
    </row>
    <row r="69" spans="1:5">
      <c r="A69" s="24" t="s">
        <v>2282</v>
      </c>
      <c r="B69" s="21" t="s">
        <v>2016</v>
      </c>
      <c r="C69" s="21" t="s">
        <v>2017</v>
      </c>
      <c r="D69" s="21" t="s">
        <v>1556</v>
      </c>
      <c r="E69" s="21" t="s">
        <v>1557</v>
      </c>
    </row>
    <row r="70" spans="1:5">
      <c r="A70" s="24" t="s">
        <v>2112</v>
      </c>
      <c r="B70" s="21" t="s">
        <v>1679</v>
      </c>
      <c r="C70" s="21" t="s">
        <v>1680</v>
      </c>
      <c r="D70" s="22" t="s">
        <v>1568</v>
      </c>
      <c r="E70" s="22" t="s">
        <v>1569</v>
      </c>
    </row>
    <row r="71" spans="1:5">
      <c r="A71" s="24" t="s">
        <v>2113</v>
      </c>
      <c r="B71" s="21" t="s">
        <v>1681</v>
      </c>
      <c r="C71" s="21" t="s">
        <v>1682</v>
      </c>
      <c r="D71" s="22" t="s">
        <v>1556</v>
      </c>
      <c r="E71" s="22" t="s">
        <v>1557</v>
      </c>
    </row>
    <row r="72" spans="1:5">
      <c r="A72" s="24" t="s">
        <v>2115</v>
      </c>
      <c r="B72" s="21" t="s">
        <v>1685</v>
      </c>
      <c r="C72" s="21" t="s">
        <v>1686</v>
      </c>
      <c r="D72" s="22" t="s">
        <v>1556</v>
      </c>
      <c r="E72" s="22" t="s">
        <v>1557</v>
      </c>
    </row>
    <row r="73" spans="1:5">
      <c r="A73" s="24" t="s">
        <v>2116</v>
      </c>
      <c r="B73" s="21" t="s">
        <v>1687</v>
      </c>
      <c r="C73" s="21" t="s">
        <v>1688</v>
      </c>
      <c r="D73" s="22" t="s">
        <v>1550</v>
      </c>
      <c r="E73" s="22" t="s">
        <v>1551</v>
      </c>
    </row>
    <row r="74" spans="1:5">
      <c r="A74" s="24" t="s">
        <v>2114</v>
      </c>
      <c r="B74" s="21" t="s">
        <v>1683</v>
      </c>
      <c r="C74" s="21" t="s">
        <v>1684</v>
      </c>
      <c r="D74" s="22" t="s">
        <v>1556</v>
      </c>
      <c r="E74" s="22" t="s">
        <v>1557</v>
      </c>
    </row>
    <row r="75" spans="1:5">
      <c r="A75" s="24" t="s">
        <v>2118</v>
      </c>
      <c r="B75" s="21" t="s">
        <v>1691</v>
      </c>
      <c r="C75" s="21" t="s">
        <v>1692</v>
      </c>
      <c r="D75" s="21" t="s">
        <v>1574</v>
      </c>
      <c r="E75" s="21" t="s">
        <v>1575</v>
      </c>
    </row>
    <row r="76" spans="1:5">
      <c r="A76" s="24" t="s">
        <v>2117</v>
      </c>
      <c r="B76" s="21" t="s">
        <v>1689</v>
      </c>
      <c r="C76" s="21" t="s">
        <v>1690</v>
      </c>
      <c r="D76" s="21" t="s">
        <v>1550</v>
      </c>
      <c r="E76" s="21" t="s">
        <v>1551</v>
      </c>
    </row>
    <row r="77" spans="1:5">
      <c r="A77" s="24" t="s">
        <v>2120</v>
      </c>
      <c r="B77" s="21" t="s">
        <v>1695</v>
      </c>
      <c r="C77" s="21" t="s">
        <v>1696</v>
      </c>
      <c r="D77" s="22" t="s">
        <v>1560</v>
      </c>
      <c r="E77" s="22" t="s">
        <v>1561</v>
      </c>
    </row>
    <row r="78" spans="1:5">
      <c r="A78" s="24" t="s">
        <v>2121</v>
      </c>
      <c r="B78" s="21" t="s">
        <v>1697</v>
      </c>
      <c r="C78" s="21" t="s">
        <v>1698</v>
      </c>
      <c r="D78" s="22" t="s">
        <v>1550</v>
      </c>
      <c r="E78" s="22" t="s">
        <v>1551</v>
      </c>
    </row>
    <row r="79" spans="1:5">
      <c r="A79" s="24" t="s">
        <v>2123</v>
      </c>
      <c r="B79" s="21" t="s">
        <v>1701</v>
      </c>
      <c r="C79" s="21" t="s">
        <v>19</v>
      </c>
      <c r="D79" s="22" t="s">
        <v>1550</v>
      </c>
      <c r="E79" s="22" t="s">
        <v>1551</v>
      </c>
    </row>
    <row r="80" spans="1:5">
      <c r="A80" s="24" t="s">
        <v>2124</v>
      </c>
      <c r="B80" s="21" t="s">
        <v>1702</v>
      </c>
      <c r="C80" s="21" t="s">
        <v>1703</v>
      </c>
      <c r="D80" s="21" t="s">
        <v>1574</v>
      </c>
      <c r="E80" s="21" t="s">
        <v>1575</v>
      </c>
    </row>
    <row r="81" spans="1:5">
      <c r="A81" s="24" t="s">
        <v>2125</v>
      </c>
      <c r="B81" s="21" t="s">
        <v>1704</v>
      </c>
      <c r="C81" s="21" t="s">
        <v>1705</v>
      </c>
      <c r="D81" s="21" t="s">
        <v>1560</v>
      </c>
      <c r="E81" s="21" t="s">
        <v>1561</v>
      </c>
    </row>
    <row r="82" spans="1:5" ht="28.5">
      <c r="A82" s="24" t="s">
        <v>2126</v>
      </c>
      <c r="B82" s="21" t="s">
        <v>1706</v>
      </c>
      <c r="C82" s="21" t="s">
        <v>1707</v>
      </c>
      <c r="D82" s="21" t="s">
        <v>1552</v>
      </c>
      <c r="E82" s="21" t="s">
        <v>1553</v>
      </c>
    </row>
    <row r="83" spans="1:5">
      <c r="A83" s="24" t="s">
        <v>2128</v>
      </c>
      <c r="B83" s="21" t="s">
        <v>1710</v>
      </c>
      <c r="C83" s="21" t="s">
        <v>1711</v>
      </c>
      <c r="D83" s="22" t="s">
        <v>1556</v>
      </c>
      <c r="E83" s="22" t="s">
        <v>1557</v>
      </c>
    </row>
    <row r="84" spans="1:5">
      <c r="A84" s="24" t="s">
        <v>2130</v>
      </c>
      <c r="B84" s="21" t="s">
        <v>1714</v>
      </c>
      <c r="C84" s="21" t="s">
        <v>1715</v>
      </c>
      <c r="D84" s="22" t="s">
        <v>1556</v>
      </c>
      <c r="E84" s="22" t="s">
        <v>1557</v>
      </c>
    </row>
    <row r="85" spans="1:5">
      <c r="A85" s="24" t="s">
        <v>2129</v>
      </c>
      <c r="B85" s="21" t="s">
        <v>1712</v>
      </c>
      <c r="C85" s="21" t="s">
        <v>1713</v>
      </c>
      <c r="D85" s="22" t="s">
        <v>1546</v>
      </c>
      <c r="E85" s="22" t="s">
        <v>1547</v>
      </c>
    </row>
    <row r="86" spans="1:5">
      <c r="A86" s="24" t="s">
        <v>2132</v>
      </c>
      <c r="B86" s="21" t="s">
        <v>1718</v>
      </c>
      <c r="C86" s="21" t="s">
        <v>1719</v>
      </c>
      <c r="D86" s="22" t="s">
        <v>1550</v>
      </c>
      <c r="E86" s="22" t="s">
        <v>1551</v>
      </c>
    </row>
    <row r="87" spans="1:5">
      <c r="A87" s="24" t="s">
        <v>2133</v>
      </c>
      <c r="B87" s="21" t="s">
        <v>1720</v>
      </c>
      <c r="C87" s="21" t="s">
        <v>1721</v>
      </c>
      <c r="D87" s="22" t="s">
        <v>1556</v>
      </c>
      <c r="E87" s="22" t="s">
        <v>1557</v>
      </c>
    </row>
    <row r="88" spans="1:5">
      <c r="A88" s="24" t="s">
        <v>2134</v>
      </c>
      <c r="B88" s="21" t="s">
        <v>1722</v>
      </c>
      <c r="C88" s="21" t="s">
        <v>1723</v>
      </c>
      <c r="D88" s="21" t="s">
        <v>1550</v>
      </c>
      <c r="E88" s="21" t="s">
        <v>1551</v>
      </c>
    </row>
    <row r="89" spans="1:5">
      <c r="A89" s="24" t="s">
        <v>2136</v>
      </c>
      <c r="B89" s="21" t="s">
        <v>1726</v>
      </c>
      <c r="C89" s="21" t="s">
        <v>1727</v>
      </c>
      <c r="D89" s="22" t="s">
        <v>1550</v>
      </c>
      <c r="E89" s="22" t="s">
        <v>1551</v>
      </c>
    </row>
    <row r="90" spans="1:5">
      <c r="A90" s="24" t="s">
        <v>2137</v>
      </c>
      <c r="B90" s="21" t="s">
        <v>1728</v>
      </c>
      <c r="C90" s="21" t="s">
        <v>1729</v>
      </c>
      <c r="D90" s="21" t="s">
        <v>1568</v>
      </c>
      <c r="E90" s="21" t="s">
        <v>1569</v>
      </c>
    </row>
    <row r="91" spans="1:5">
      <c r="A91" s="24" t="s">
        <v>2138</v>
      </c>
      <c r="B91" s="21" t="s">
        <v>1730</v>
      </c>
      <c r="C91" s="21" t="s">
        <v>1731</v>
      </c>
      <c r="D91" s="22" t="s">
        <v>1568</v>
      </c>
      <c r="E91" s="22" t="s">
        <v>1569</v>
      </c>
    </row>
    <row r="92" spans="1:5">
      <c r="A92" s="24" t="s">
        <v>2139</v>
      </c>
      <c r="B92" s="21" t="s">
        <v>1732</v>
      </c>
      <c r="C92" s="21" t="s">
        <v>1733</v>
      </c>
      <c r="D92" s="22" t="s">
        <v>1568</v>
      </c>
      <c r="E92" s="22" t="s">
        <v>1569</v>
      </c>
    </row>
    <row r="93" spans="1:5">
      <c r="A93" s="24" t="s">
        <v>2140</v>
      </c>
      <c r="B93" s="21" t="s">
        <v>1734</v>
      </c>
      <c r="C93" s="21" t="s">
        <v>1735</v>
      </c>
      <c r="D93" s="21" t="s">
        <v>1560</v>
      </c>
      <c r="E93" s="21" t="s">
        <v>1561</v>
      </c>
    </row>
    <row r="94" spans="1:5">
      <c r="A94" s="24" t="s">
        <v>2141</v>
      </c>
      <c r="B94" s="21" t="s">
        <v>1736</v>
      </c>
      <c r="C94" s="21" t="s">
        <v>1737</v>
      </c>
      <c r="D94" s="21" t="s">
        <v>1568</v>
      </c>
      <c r="E94" s="21" t="s">
        <v>1569</v>
      </c>
    </row>
    <row r="95" spans="1:5">
      <c r="A95" s="24" t="s">
        <v>2284</v>
      </c>
      <c r="B95" s="21" t="s">
        <v>2020</v>
      </c>
      <c r="C95" s="21" t="s">
        <v>2021</v>
      </c>
      <c r="D95" s="21" t="s">
        <v>1550</v>
      </c>
      <c r="E95" s="21" t="s">
        <v>1551</v>
      </c>
    </row>
    <row r="96" spans="1:5">
      <c r="A96" s="24" t="s">
        <v>2142</v>
      </c>
      <c r="B96" s="21" t="s">
        <v>1738</v>
      </c>
      <c r="C96" s="21" t="s">
        <v>1739</v>
      </c>
      <c r="D96" s="21" t="s">
        <v>1556</v>
      </c>
      <c r="E96" s="21" t="s">
        <v>1557</v>
      </c>
    </row>
    <row r="97" spans="1:5">
      <c r="A97" s="24" t="s">
        <v>2227</v>
      </c>
      <c r="B97" s="21" t="s">
        <v>1906</v>
      </c>
      <c r="C97" s="21" t="s">
        <v>1907</v>
      </c>
      <c r="D97" s="21" t="s">
        <v>1556</v>
      </c>
      <c r="E97" s="21" t="s">
        <v>1557</v>
      </c>
    </row>
    <row r="98" spans="1:5">
      <c r="A98" s="24" t="s">
        <v>2143</v>
      </c>
      <c r="B98" s="21" t="s">
        <v>1740</v>
      </c>
      <c r="C98" s="21" t="s">
        <v>1741</v>
      </c>
      <c r="D98" s="21" t="s">
        <v>1574</v>
      </c>
      <c r="E98" s="21" t="s">
        <v>1575</v>
      </c>
    </row>
    <row r="99" spans="1:5">
      <c r="A99" s="24" t="s">
        <v>2144</v>
      </c>
      <c r="B99" s="21" t="s">
        <v>1742</v>
      </c>
      <c r="C99" s="21" t="s">
        <v>1743</v>
      </c>
      <c r="D99" s="21" t="s">
        <v>1568</v>
      </c>
      <c r="E99" s="21" t="s">
        <v>1569</v>
      </c>
    </row>
    <row r="100" spans="1:5" ht="28.5">
      <c r="A100" s="24" t="s">
        <v>2145</v>
      </c>
      <c r="B100" s="21" t="s">
        <v>1744</v>
      </c>
      <c r="C100" s="21" t="s">
        <v>1745</v>
      </c>
      <c r="D100" s="21" t="s">
        <v>1552</v>
      </c>
      <c r="E100" s="21" t="s">
        <v>1553</v>
      </c>
    </row>
    <row r="101" spans="1:5">
      <c r="A101" s="24" t="s">
        <v>2147</v>
      </c>
      <c r="B101" s="21" t="s">
        <v>1748</v>
      </c>
      <c r="C101" s="21" t="s">
        <v>1749</v>
      </c>
      <c r="D101" s="21" t="s">
        <v>1568</v>
      </c>
      <c r="E101" s="21" t="s">
        <v>1569</v>
      </c>
    </row>
    <row r="102" spans="1:5">
      <c r="A102" s="24" t="s">
        <v>2148</v>
      </c>
      <c r="B102" s="21" t="s">
        <v>1750</v>
      </c>
      <c r="C102" s="21" t="s">
        <v>1751</v>
      </c>
      <c r="D102" s="21" t="s">
        <v>1546</v>
      </c>
      <c r="E102" s="21" t="s">
        <v>1547</v>
      </c>
    </row>
    <row r="103" spans="1:5">
      <c r="A103" s="24" t="s">
        <v>2149</v>
      </c>
      <c r="B103" s="21" t="s">
        <v>1752</v>
      </c>
      <c r="C103" s="21" t="s">
        <v>1753</v>
      </c>
      <c r="D103" s="21" t="s">
        <v>1550</v>
      </c>
      <c r="E103" s="21" t="s">
        <v>1551</v>
      </c>
    </row>
    <row r="104" spans="1:5">
      <c r="A104" s="24" t="s">
        <v>2150</v>
      </c>
      <c r="B104" s="21" t="s">
        <v>1754</v>
      </c>
      <c r="C104" s="21" t="s">
        <v>1755</v>
      </c>
      <c r="D104" s="21" t="s">
        <v>1550</v>
      </c>
      <c r="E104" s="21" t="s">
        <v>1551</v>
      </c>
    </row>
    <row r="105" spans="1:5">
      <c r="A105" s="24" t="s">
        <v>2151</v>
      </c>
      <c r="B105" s="21" t="s">
        <v>1756</v>
      </c>
      <c r="C105" s="21" t="s">
        <v>1757</v>
      </c>
      <c r="D105" s="21" t="s">
        <v>1546</v>
      </c>
      <c r="E105" s="21" t="s">
        <v>1547</v>
      </c>
    </row>
    <row r="106" spans="1:5">
      <c r="A106" s="24" t="s">
        <v>2152</v>
      </c>
      <c r="B106" s="21" t="s">
        <v>1758</v>
      </c>
      <c r="C106" s="21" t="s">
        <v>1759</v>
      </c>
      <c r="D106" s="21" t="s">
        <v>1546</v>
      </c>
      <c r="E106" s="21" t="s">
        <v>1547</v>
      </c>
    </row>
    <row r="107" spans="1:5">
      <c r="A107" s="24" t="s">
        <v>2153</v>
      </c>
      <c r="B107" s="21" t="s">
        <v>1760</v>
      </c>
      <c r="C107" s="21" t="s">
        <v>1761</v>
      </c>
      <c r="D107" s="21" t="s">
        <v>1546</v>
      </c>
      <c r="E107" s="21" t="s">
        <v>1547</v>
      </c>
    </row>
    <row r="108" spans="1:5">
      <c r="A108" s="24" t="s">
        <v>2154</v>
      </c>
      <c r="B108" s="21" t="s">
        <v>1762</v>
      </c>
      <c r="C108" s="21" t="s">
        <v>1763</v>
      </c>
      <c r="D108" s="21" t="s">
        <v>1546</v>
      </c>
      <c r="E108" s="21" t="s">
        <v>1547</v>
      </c>
    </row>
    <row r="109" spans="1:5">
      <c r="A109" s="24" t="s">
        <v>2155</v>
      </c>
      <c r="B109" s="21" t="s">
        <v>1764</v>
      </c>
      <c r="C109" s="21" t="s">
        <v>1765</v>
      </c>
      <c r="D109" s="21" t="s">
        <v>1550</v>
      </c>
      <c r="E109" s="21" t="s">
        <v>1551</v>
      </c>
    </row>
    <row r="110" spans="1:5">
      <c r="A110" s="24" t="s">
        <v>2286</v>
      </c>
      <c r="B110" s="21" t="s">
        <v>2024</v>
      </c>
      <c r="C110" s="21" t="s">
        <v>2025</v>
      </c>
      <c r="D110" s="21" t="s">
        <v>1550</v>
      </c>
      <c r="E110" s="21" t="s">
        <v>1551</v>
      </c>
    </row>
    <row r="111" spans="1:5">
      <c r="A111" s="24" t="s">
        <v>2156</v>
      </c>
      <c r="B111" s="21" t="s">
        <v>1766</v>
      </c>
      <c r="C111" s="21" t="s">
        <v>1767</v>
      </c>
      <c r="D111" s="21" t="s">
        <v>1546</v>
      </c>
      <c r="E111" s="21" t="s">
        <v>1547</v>
      </c>
    </row>
    <row r="112" spans="1:5">
      <c r="A112" s="24" t="s">
        <v>2157</v>
      </c>
      <c r="B112" s="21" t="s">
        <v>1768</v>
      </c>
      <c r="C112" s="21" t="s">
        <v>1769</v>
      </c>
      <c r="D112" s="21" t="s">
        <v>1550</v>
      </c>
      <c r="E112" s="21" t="s">
        <v>1551</v>
      </c>
    </row>
    <row r="113" spans="1:5">
      <c r="A113" s="24" t="s">
        <v>2159</v>
      </c>
      <c r="B113" s="21" t="s">
        <v>1772</v>
      </c>
      <c r="C113" s="21" t="s">
        <v>1773</v>
      </c>
      <c r="D113" s="21" t="s">
        <v>1568</v>
      </c>
      <c r="E113" s="21" t="s">
        <v>1569</v>
      </c>
    </row>
    <row r="114" spans="1:5">
      <c r="A114" s="24" t="s">
        <v>2160</v>
      </c>
      <c r="B114" s="21" t="s">
        <v>1774</v>
      </c>
      <c r="C114" s="21" t="s">
        <v>37</v>
      </c>
      <c r="D114" s="21" t="s">
        <v>1546</v>
      </c>
      <c r="E114" s="21" t="s">
        <v>1547</v>
      </c>
    </row>
    <row r="115" spans="1:5">
      <c r="A115" s="24" t="s">
        <v>2285</v>
      </c>
      <c r="B115" s="21" t="s">
        <v>2022</v>
      </c>
      <c r="C115" s="21" t="s">
        <v>2023</v>
      </c>
      <c r="D115" s="21" t="s">
        <v>1550</v>
      </c>
      <c r="E115" s="21" t="s">
        <v>1551</v>
      </c>
    </row>
    <row r="116" spans="1:5">
      <c r="A116" s="24" t="s">
        <v>2162</v>
      </c>
      <c r="B116" s="21" t="s">
        <v>1777</v>
      </c>
      <c r="C116" s="21" t="s">
        <v>1778</v>
      </c>
      <c r="D116" s="21" t="s">
        <v>1546</v>
      </c>
      <c r="E116" s="21" t="s">
        <v>1547</v>
      </c>
    </row>
    <row r="117" spans="1:5">
      <c r="A117" s="24" t="s">
        <v>2161</v>
      </c>
      <c r="B117" s="21" t="s">
        <v>1775</v>
      </c>
      <c r="C117" s="21" t="s">
        <v>1776</v>
      </c>
      <c r="D117" s="21" t="s">
        <v>1546</v>
      </c>
      <c r="E117" s="21" t="s">
        <v>1547</v>
      </c>
    </row>
    <row r="118" spans="1:5">
      <c r="A118" s="24" t="s">
        <v>2163</v>
      </c>
      <c r="B118" s="21" t="s">
        <v>1779</v>
      </c>
      <c r="C118" s="21" t="s">
        <v>1780</v>
      </c>
      <c r="D118" s="21" t="s">
        <v>1556</v>
      </c>
      <c r="E118" s="21" t="s">
        <v>1557</v>
      </c>
    </row>
    <row r="119" spans="1:5">
      <c r="A119" s="24" t="s">
        <v>2135</v>
      </c>
      <c r="B119" s="21" t="s">
        <v>1724</v>
      </c>
      <c r="C119" s="21" t="s">
        <v>1725</v>
      </c>
      <c r="D119" s="22" t="s">
        <v>1560</v>
      </c>
      <c r="E119" s="22" t="s">
        <v>1561</v>
      </c>
    </row>
    <row r="120" spans="1:5">
      <c r="A120" s="24" t="s">
        <v>2164</v>
      </c>
      <c r="B120" s="21" t="s">
        <v>1781</v>
      </c>
      <c r="C120" s="21" t="s">
        <v>1782</v>
      </c>
      <c r="D120" s="21" t="s">
        <v>1546</v>
      </c>
      <c r="E120" s="21" t="s">
        <v>1547</v>
      </c>
    </row>
    <row r="121" spans="1:5">
      <c r="A121" s="24" t="s">
        <v>2165</v>
      </c>
      <c r="B121" s="21" t="s">
        <v>1783</v>
      </c>
      <c r="C121" s="21" t="s">
        <v>1784</v>
      </c>
      <c r="D121" s="21" t="s">
        <v>1546</v>
      </c>
      <c r="E121" s="21" t="s">
        <v>1547</v>
      </c>
    </row>
    <row r="122" spans="1:5">
      <c r="A122" s="24" t="s">
        <v>2166</v>
      </c>
      <c r="B122" s="21" t="s">
        <v>1785</v>
      </c>
      <c r="C122" s="21" t="s">
        <v>1786</v>
      </c>
      <c r="D122" s="21" t="s">
        <v>1546</v>
      </c>
      <c r="E122" s="21" t="s">
        <v>1547</v>
      </c>
    </row>
    <row r="123" spans="1:5">
      <c r="A123" s="24" t="s">
        <v>2167</v>
      </c>
      <c r="B123" s="21" t="s">
        <v>1787</v>
      </c>
      <c r="C123" s="21" t="s">
        <v>1788</v>
      </c>
      <c r="D123" s="21" t="s">
        <v>1546</v>
      </c>
      <c r="E123" s="21" t="s">
        <v>1547</v>
      </c>
    </row>
    <row r="124" spans="1:5">
      <c r="A124" s="24" t="s">
        <v>2168</v>
      </c>
      <c r="B124" s="21" t="s">
        <v>1789</v>
      </c>
      <c r="C124" s="21" t="s">
        <v>1790</v>
      </c>
      <c r="D124" s="22" t="s">
        <v>1546</v>
      </c>
      <c r="E124" s="22" t="s">
        <v>1547</v>
      </c>
    </row>
    <row r="125" spans="1:5">
      <c r="A125" s="24" t="s">
        <v>2171</v>
      </c>
      <c r="B125" s="21" t="s">
        <v>1795</v>
      </c>
      <c r="C125" s="21" t="s">
        <v>1796</v>
      </c>
      <c r="D125" s="22" t="s">
        <v>1550</v>
      </c>
      <c r="E125" s="22" t="s">
        <v>1551</v>
      </c>
    </row>
    <row r="126" spans="1:5">
      <c r="A126" s="24" t="s">
        <v>2169</v>
      </c>
      <c r="B126" s="21" t="s">
        <v>1791</v>
      </c>
      <c r="C126" s="21" t="s">
        <v>1792</v>
      </c>
      <c r="D126" s="22" t="s">
        <v>1546</v>
      </c>
      <c r="E126" s="22" t="s">
        <v>1547</v>
      </c>
    </row>
    <row r="127" spans="1:5">
      <c r="A127" s="24" t="s">
        <v>2170</v>
      </c>
      <c r="B127" s="21" t="s">
        <v>1793</v>
      </c>
      <c r="C127" s="21" t="s">
        <v>1794</v>
      </c>
      <c r="D127" s="22" t="s">
        <v>1556</v>
      </c>
      <c r="E127" s="22" t="s">
        <v>1557</v>
      </c>
    </row>
    <row r="128" spans="1:5">
      <c r="A128" s="24" t="s">
        <v>2172</v>
      </c>
      <c r="B128" s="21" t="s">
        <v>1797</v>
      </c>
      <c r="C128" s="21" t="s">
        <v>1798</v>
      </c>
      <c r="D128" s="22" t="s">
        <v>1556</v>
      </c>
      <c r="E128" s="22" t="s">
        <v>1557</v>
      </c>
    </row>
    <row r="129" spans="1:5">
      <c r="A129" s="24" t="s">
        <v>2173</v>
      </c>
      <c r="B129" s="21" t="s">
        <v>1799</v>
      </c>
      <c r="C129" s="21" t="s">
        <v>1800</v>
      </c>
      <c r="D129" s="22" t="s">
        <v>1556</v>
      </c>
      <c r="E129" s="22" t="s">
        <v>1557</v>
      </c>
    </row>
    <row r="130" spans="1:5">
      <c r="A130" s="24" t="s">
        <v>2174</v>
      </c>
      <c r="B130" s="21" t="s">
        <v>1801</v>
      </c>
      <c r="C130" s="21" t="s">
        <v>1802</v>
      </c>
      <c r="D130" s="22" t="s">
        <v>1550</v>
      </c>
      <c r="E130" s="22" t="s">
        <v>1551</v>
      </c>
    </row>
    <row r="131" spans="1:5">
      <c r="A131" s="24" t="s">
        <v>2175</v>
      </c>
      <c r="B131" s="21" t="s">
        <v>1803</v>
      </c>
      <c r="C131" s="21" t="s">
        <v>1804</v>
      </c>
      <c r="D131" s="22" t="s">
        <v>1550</v>
      </c>
      <c r="E131" s="22" t="s">
        <v>1551</v>
      </c>
    </row>
    <row r="132" spans="1:5">
      <c r="A132" s="24" t="s">
        <v>2176</v>
      </c>
      <c r="B132" s="21" t="s">
        <v>1805</v>
      </c>
      <c r="C132" s="21" t="s">
        <v>1806</v>
      </c>
      <c r="D132" s="22" t="s">
        <v>1550</v>
      </c>
      <c r="E132" s="22" t="s">
        <v>1551</v>
      </c>
    </row>
    <row r="133" spans="1:5">
      <c r="A133" s="24" t="s">
        <v>2177</v>
      </c>
      <c r="B133" s="21" t="s">
        <v>1807</v>
      </c>
      <c r="C133" s="21" t="s">
        <v>1808</v>
      </c>
      <c r="D133" s="21" t="s">
        <v>1546</v>
      </c>
      <c r="E133" s="21" t="s">
        <v>1547</v>
      </c>
    </row>
    <row r="134" spans="1:5">
      <c r="A134" s="24" t="s">
        <v>2281</v>
      </c>
      <c r="B134" s="21" t="s">
        <v>2014</v>
      </c>
      <c r="C134" s="21" t="s">
        <v>2015</v>
      </c>
      <c r="D134" s="21" t="s">
        <v>1550</v>
      </c>
      <c r="E134" s="21" t="s">
        <v>1551</v>
      </c>
    </row>
    <row r="135" spans="1:5">
      <c r="A135" s="24" t="s">
        <v>2178</v>
      </c>
      <c r="B135" s="21" t="s">
        <v>1809</v>
      </c>
      <c r="C135" s="21" t="s">
        <v>1810</v>
      </c>
      <c r="D135" s="21" t="s">
        <v>1556</v>
      </c>
      <c r="E135" s="21" t="s">
        <v>1557</v>
      </c>
    </row>
    <row r="136" spans="1:5">
      <c r="A136" s="24" t="s">
        <v>2179</v>
      </c>
      <c r="B136" s="21" t="s">
        <v>1811</v>
      </c>
      <c r="C136" s="21" t="s">
        <v>1812</v>
      </c>
      <c r="D136" s="21" t="s">
        <v>1556</v>
      </c>
      <c r="E136" s="21" t="s">
        <v>1557</v>
      </c>
    </row>
    <row r="137" spans="1:5">
      <c r="A137" s="24" t="s">
        <v>2180</v>
      </c>
      <c r="B137" s="21" t="s">
        <v>1813</v>
      </c>
      <c r="C137" s="21" t="s">
        <v>21</v>
      </c>
      <c r="D137" s="21" t="s">
        <v>1546</v>
      </c>
      <c r="E137" s="21" t="s">
        <v>1547</v>
      </c>
    </row>
    <row r="138" spans="1:5">
      <c r="A138" s="24" t="s">
        <v>2181</v>
      </c>
      <c r="B138" s="21" t="s">
        <v>1814</v>
      </c>
      <c r="C138" s="21" t="s">
        <v>1815</v>
      </c>
      <c r="D138" s="22" t="s">
        <v>1546</v>
      </c>
      <c r="E138" s="22" t="s">
        <v>1547</v>
      </c>
    </row>
    <row r="139" spans="1:5">
      <c r="A139" s="24" t="s">
        <v>2182</v>
      </c>
      <c r="B139" s="21" t="s">
        <v>1816</v>
      </c>
      <c r="C139" s="21" t="s">
        <v>1817</v>
      </c>
      <c r="D139" s="22" t="s">
        <v>1556</v>
      </c>
      <c r="E139" s="22" t="s">
        <v>1557</v>
      </c>
    </row>
    <row r="140" spans="1:5">
      <c r="A140" s="24" t="s">
        <v>2183</v>
      </c>
      <c r="B140" s="21" t="s">
        <v>1818</v>
      </c>
      <c r="C140" s="21" t="s">
        <v>1819</v>
      </c>
      <c r="D140" s="22" t="s">
        <v>1550</v>
      </c>
      <c r="E140" s="22" t="s">
        <v>1551</v>
      </c>
    </row>
    <row r="141" spans="1:5">
      <c r="A141" s="24" t="s">
        <v>2216</v>
      </c>
      <c r="B141" s="21" t="s">
        <v>1884</v>
      </c>
      <c r="C141" s="21" t="s">
        <v>1885</v>
      </c>
      <c r="D141" s="21" t="s">
        <v>1560</v>
      </c>
      <c r="E141" s="21" t="s">
        <v>1561</v>
      </c>
    </row>
    <row r="142" spans="1:5">
      <c r="A142" s="24" t="s">
        <v>2184</v>
      </c>
      <c r="B142" s="21" t="s">
        <v>1820</v>
      </c>
      <c r="C142" s="21" t="s">
        <v>1821</v>
      </c>
      <c r="D142" s="21" t="s">
        <v>1568</v>
      </c>
      <c r="E142" s="21" t="s">
        <v>1569</v>
      </c>
    </row>
    <row r="143" spans="1:5">
      <c r="A143" s="24" t="s">
        <v>2185</v>
      </c>
      <c r="B143" s="21" t="s">
        <v>1822</v>
      </c>
      <c r="C143" s="21" t="s">
        <v>1823</v>
      </c>
      <c r="D143" s="22" t="s">
        <v>1556</v>
      </c>
      <c r="E143" s="22" t="s">
        <v>1557</v>
      </c>
    </row>
    <row r="144" spans="1:5">
      <c r="A144" s="24" t="s">
        <v>2186</v>
      </c>
      <c r="B144" s="21" t="s">
        <v>1824</v>
      </c>
      <c r="C144" s="21" t="s">
        <v>1825</v>
      </c>
      <c r="D144" s="22" t="s">
        <v>1556</v>
      </c>
      <c r="E144" s="22" t="s">
        <v>1557</v>
      </c>
    </row>
    <row r="145" spans="1:5">
      <c r="A145" s="24" t="s">
        <v>2098</v>
      </c>
      <c r="B145" s="21" t="s">
        <v>1651</v>
      </c>
      <c r="C145" s="21" t="s">
        <v>1652</v>
      </c>
      <c r="D145" s="21" t="s">
        <v>1556</v>
      </c>
      <c r="E145" s="21" t="s">
        <v>1557</v>
      </c>
    </row>
    <row r="146" spans="1:5">
      <c r="A146" s="24" t="s">
        <v>2187</v>
      </c>
      <c r="B146" s="21" t="s">
        <v>1826</v>
      </c>
      <c r="C146" s="21" t="s">
        <v>1827</v>
      </c>
      <c r="D146" s="22" t="s">
        <v>1568</v>
      </c>
      <c r="E146" s="22" t="s">
        <v>1569</v>
      </c>
    </row>
    <row r="147" spans="1:5">
      <c r="A147" s="24" t="s">
        <v>2215</v>
      </c>
      <c r="B147" s="21" t="s">
        <v>1882</v>
      </c>
      <c r="C147" s="21" t="s">
        <v>1883</v>
      </c>
      <c r="D147" s="21" t="s">
        <v>1560</v>
      </c>
      <c r="E147" s="21" t="s">
        <v>1561</v>
      </c>
    </row>
    <row r="148" spans="1:5">
      <c r="A148" s="24" t="s">
        <v>2190</v>
      </c>
      <c r="B148" s="21" t="s">
        <v>1832</v>
      </c>
      <c r="C148" s="21" t="s">
        <v>1833</v>
      </c>
      <c r="D148" s="22" t="s">
        <v>1550</v>
      </c>
      <c r="E148" s="22" t="s">
        <v>1551</v>
      </c>
    </row>
    <row r="149" spans="1:5">
      <c r="A149" s="24" t="s">
        <v>2188</v>
      </c>
      <c r="B149" s="21" t="s">
        <v>1828</v>
      </c>
      <c r="C149" s="21" t="s">
        <v>1829</v>
      </c>
      <c r="D149" s="22" t="s">
        <v>1550</v>
      </c>
      <c r="E149" s="22" t="s">
        <v>1551</v>
      </c>
    </row>
    <row r="150" spans="1:5">
      <c r="A150" s="24" t="s">
        <v>2189</v>
      </c>
      <c r="B150" s="21" t="s">
        <v>1830</v>
      </c>
      <c r="C150" s="21" t="s">
        <v>1831</v>
      </c>
      <c r="D150" s="22" t="s">
        <v>1546</v>
      </c>
      <c r="E150" s="22" t="s">
        <v>1547</v>
      </c>
    </row>
    <row r="151" spans="1:5">
      <c r="A151" s="24" t="s">
        <v>2191</v>
      </c>
      <c r="B151" s="21" t="s">
        <v>1834</v>
      </c>
      <c r="C151" s="21" t="s">
        <v>1835</v>
      </c>
      <c r="D151" s="21" t="s">
        <v>1550</v>
      </c>
      <c r="E151" s="21" t="s">
        <v>1551</v>
      </c>
    </row>
    <row r="152" spans="1:5">
      <c r="A152" s="24" t="s">
        <v>2192</v>
      </c>
      <c r="B152" s="21" t="s">
        <v>1836</v>
      </c>
      <c r="C152" s="21" t="s">
        <v>1837</v>
      </c>
      <c r="D152" s="21" t="s">
        <v>1568</v>
      </c>
      <c r="E152" s="21" t="s">
        <v>1569</v>
      </c>
    </row>
    <row r="153" spans="1:5">
      <c r="A153" s="24" t="s">
        <v>2193</v>
      </c>
      <c r="B153" s="21" t="s">
        <v>1838</v>
      </c>
      <c r="C153" s="21" t="s">
        <v>1839</v>
      </c>
      <c r="D153" s="22" t="s">
        <v>1556</v>
      </c>
      <c r="E153" s="22" t="s">
        <v>1557</v>
      </c>
    </row>
    <row r="154" spans="1:5">
      <c r="A154" s="24" t="s">
        <v>2194</v>
      </c>
      <c r="B154" s="21" t="s">
        <v>1840</v>
      </c>
      <c r="C154" s="21" t="s">
        <v>1841</v>
      </c>
      <c r="D154" s="22" t="s">
        <v>1556</v>
      </c>
      <c r="E154" s="22" t="s">
        <v>1557</v>
      </c>
    </row>
    <row r="155" spans="1:5">
      <c r="A155" s="24" t="s">
        <v>2080</v>
      </c>
      <c r="B155" s="21" t="s">
        <v>1616</v>
      </c>
      <c r="C155" s="21" t="s">
        <v>38</v>
      </c>
      <c r="D155" s="22" t="s">
        <v>1546</v>
      </c>
      <c r="E155" s="22" t="s">
        <v>1547</v>
      </c>
    </row>
    <row r="157" spans="1:5">
      <c r="A157" s="24" t="s">
        <v>2196</v>
      </c>
      <c r="B157" s="21" t="s">
        <v>1844</v>
      </c>
      <c r="C157" s="21" t="s">
        <v>1845</v>
      </c>
      <c r="D157" s="22" t="s">
        <v>1556</v>
      </c>
      <c r="E157" s="22" t="s">
        <v>1557</v>
      </c>
    </row>
    <row r="158" spans="1:5">
      <c r="A158" s="24" t="s">
        <v>2197</v>
      </c>
      <c r="B158" s="21" t="s">
        <v>1846</v>
      </c>
      <c r="C158" s="21" t="s">
        <v>1847</v>
      </c>
      <c r="D158" s="22" t="s">
        <v>1560</v>
      </c>
      <c r="E158" s="22" t="s">
        <v>1561</v>
      </c>
    </row>
    <row r="159" spans="1:5">
      <c r="A159" s="24" t="s">
        <v>2198</v>
      </c>
      <c r="B159" s="21" t="s">
        <v>1848</v>
      </c>
      <c r="C159" s="21" t="s">
        <v>1849</v>
      </c>
      <c r="D159" s="22" t="s">
        <v>1546</v>
      </c>
      <c r="E159" s="22" t="s">
        <v>1547</v>
      </c>
    </row>
    <row r="160" spans="1:5">
      <c r="A160" s="24" t="s">
        <v>2199</v>
      </c>
      <c r="B160" s="21" t="s">
        <v>1850</v>
      </c>
      <c r="C160" s="21" t="s">
        <v>1851</v>
      </c>
      <c r="D160" s="22" t="s">
        <v>1550</v>
      </c>
      <c r="E160" s="22" t="s">
        <v>1551</v>
      </c>
    </row>
    <row r="161" spans="1:5">
      <c r="A161" s="24" t="s">
        <v>2204</v>
      </c>
      <c r="B161" s="21" t="s">
        <v>1860</v>
      </c>
      <c r="C161" s="21" t="s">
        <v>1861</v>
      </c>
      <c r="D161" s="21" t="s">
        <v>1560</v>
      </c>
      <c r="E161" s="21" t="s">
        <v>1561</v>
      </c>
    </row>
    <row r="162" spans="1:5">
      <c r="A162" s="24" t="s">
        <v>2206</v>
      </c>
      <c r="B162" s="21" t="s">
        <v>1864</v>
      </c>
      <c r="C162" s="21" t="s">
        <v>1865</v>
      </c>
      <c r="D162" s="21" t="s">
        <v>1560</v>
      </c>
      <c r="E162" s="21" t="s">
        <v>1561</v>
      </c>
    </row>
    <row r="163" spans="1:5">
      <c r="A163" s="24" t="s">
        <v>2207</v>
      </c>
      <c r="B163" s="21" t="s">
        <v>1866</v>
      </c>
      <c r="C163" s="21" t="s">
        <v>1867</v>
      </c>
      <c r="D163" s="21" t="s">
        <v>1568</v>
      </c>
      <c r="E163" s="21" t="s">
        <v>1569</v>
      </c>
    </row>
    <row r="164" spans="1:5">
      <c r="A164" s="24" t="s">
        <v>2208</v>
      </c>
      <c r="B164" s="21" t="s">
        <v>1868</v>
      </c>
      <c r="C164" s="21" t="s">
        <v>1869</v>
      </c>
      <c r="D164" s="21" t="s">
        <v>1556</v>
      </c>
      <c r="E164" s="21" t="s">
        <v>1557</v>
      </c>
    </row>
    <row r="165" spans="1:5">
      <c r="A165" s="24" t="s">
        <v>2209</v>
      </c>
      <c r="B165" s="21" t="s">
        <v>1870</v>
      </c>
      <c r="C165" s="21" t="s">
        <v>1871</v>
      </c>
      <c r="D165" s="21" t="s">
        <v>1556</v>
      </c>
      <c r="E165" s="21" t="s">
        <v>1557</v>
      </c>
    </row>
    <row r="166" spans="1:5">
      <c r="A166" s="24" t="s">
        <v>2210</v>
      </c>
      <c r="B166" s="21" t="s">
        <v>1872</v>
      </c>
      <c r="C166" s="21" t="s">
        <v>1873</v>
      </c>
      <c r="D166" s="21" t="s">
        <v>1560</v>
      </c>
      <c r="E166" s="21" t="s">
        <v>1561</v>
      </c>
    </row>
    <row r="167" spans="1:5">
      <c r="A167" s="24" t="s">
        <v>2211</v>
      </c>
      <c r="B167" s="21" t="s">
        <v>1874</v>
      </c>
      <c r="C167" s="21" t="s">
        <v>1875</v>
      </c>
      <c r="D167" s="21" t="s">
        <v>1560</v>
      </c>
      <c r="E167" s="21" t="s">
        <v>1561</v>
      </c>
    </row>
    <row r="168" spans="1:5" ht="28.5">
      <c r="A168" s="24" t="s">
        <v>2213</v>
      </c>
      <c r="B168" s="21" t="s">
        <v>1878</v>
      </c>
      <c r="C168" s="21" t="s">
        <v>1879</v>
      </c>
      <c r="D168" s="21" t="s">
        <v>1560</v>
      </c>
      <c r="E168" s="21" t="s">
        <v>1561</v>
      </c>
    </row>
    <row r="169" spans="1:5">
      <c r="A169" s="24" t="s">
        <v>2212</v>
      </c>
      <c r="B169" s="21" t="s">
        <v>1876</v>
      </c>
      <c r="C169" s="21" t="s">
        <v>1877</v>
      </c>
      <c r="D169" s="21" t="s">
        <v>1550</v>
      </c>
      <c r="E169" s="21" t="s">
        <v>1551</v>
      </c>
    </row>
    <row r="170" spans="1:5">
      <c r="A170" s="24" t="s">
        <v>2195</v>
      </c>
      <c r="B170" s="21" t="s">
        <v>1842</v>
      </c>
      <c r="C170" s="21" t="s">
        <v>1843</v>
      </c>
      <c r="D170" s="22" t="s">
        <v>1546</v>
      </c>
      <c r="E170" s="22" t="s">
        <v>1547</v>
      </c>
    </row>
    <row r="171" spans="1:5">
      <c r="A171" s="24" t="s">
        <v>2218</v>
      </c>
      <c r="B171" s="21" t="s">
        <v>1888</v>
      </c>
      <c r="C171" s="21" t="s">
        <v>1889</v>
      </c>
      <c r="D171" s="21" t="s">
        <v>1546</v>
      </c>
      <c r="E171" s="21" t="s">
        <v>1547</v>
      </c>
    </row>
    <row r="172" spans="1:5">
      <c r="A172" s="24" t="s">
        <v>2217</v>
      </c>
      <c r="B172" s="21" t="s">
        <v>1886</v>
      </c>
      <c r="C172" s="21" t="s">
        <v>1887</v>
      </c>
      <c r="D172" s="21" t="s">
        <v>1560</v>
      </c>
      <c r="E172" s="21" t="s">
        <v>1561</v>
      </c>
    </row>
    <row r="173" spans="1:5">
      <c r="A173" s="24" t="s">
        <v>2219</v>
      </c>
      <c r="B173" s="21" t="s">
        <v>1890</v>
      </c>
      <c r="C173" s="21" t="s">
        <v>1891</v>
      </c>
      <c r="D173" s="21" t="s">
        <v>1568</v>
      </c>
      <c r="E173" s="21" t="s">
        <v>1569</v>
      </c>
    </row>
    <row r="174" spans="1:5">
      <c r="A174" s="24" t="s">
        <v>2220</v>
      </c>
      <c r="B174" s="21" t="s">
        <v>1892</v>
      </c>
      <c r="C174" s="21" t="s">
        <v>1893</v>
      </c>
      <c r="D174" s="21" t="s">
        <v>1560</v>
      </c>
      <c r="E174" s="21" t="s">
        <v>1561</v>
      </c>
    </row>
    <row r="175" spans="1:5">
      <c r="A175" s="24" t="s">
        <v>2221</v>
      </c>
      <c r="B175" s="21" t="s">
        <v>1894</v>
      </c>
      <c r="C175" s="21" t="s">
        <v>1895</v>
      </c>
      <c r="D175" s="21" t="s">
        <v>1574</v>
      </c>
      <c r="E175" s="21" t="s">
        <v>1575</v>
      </c>
    </row>
    <row r="176" spans="1:5">
      <c r="A176" s="24" t="s">
        <v>2222</v>
      </c>
      <c r="B176" s="21" t="s">
        <v>1896</v>
      </c>
      <c r="C176" s="21" t="s">
        <v>1897</v>
      </c>
      <c r="D176" s="21" t="s">
        <v>1574</v>
      </c>
      <c r="E176" s="21" t="s">
        <v>1575</v>
      </c>
    </row>
    <row r="177" spans="1:5">
      <c r="A177" s="24" t="s">
        <v>2223</v>
      </c>
      <c r="B177" s="21" t="s">
        <v>1898</v>
      </c>
      <c r="C177" s="21" t="s">
        <v>1899</v>
      </c>
      <c r="D177" s="22" t="s">
        <v>1546</v>
      </c>
      <c r="E177" s="22" t="s">
        <v>1547</v>
      </c>
    </row>
    <row r="178" spans="1:5">
      <c r="A178" s="24" t="s">
        <v>2224</v>
      </c>
      <c r="B178" s="21" t="s">
        <v>1900</v>
      </c>
      <c r="C178" s="21" t="s">
        <v>1901</v>
      </c>
      <c r="D178" s="21" t="s">
        <v>1560</v>
      </c>
      <c r="E178" s="21" t="s">
        <v>1561</v>
      </c>
    </row>
    <row r="179" spans="1:5">
      <c r="A179" s="24" t="s">
        <v>2225</v>
      </c>
      <c r="B179" s="21" t="s">
        <v>1902</v>
      </c>
      <c r="C179" s="21" t="s">
        <v>1903</v>
      </c>
      <c r="D179" s="22" t="s">
        <v>1550</v>
      </c>
      <c r="E179" s="22" t="s">
        <v>1551</v>
      </c>
    </row>
    <row r="180" spans="1:5">
      <c r="A180" s="24" t="s">
        <v>2226</v>
      </c>
      <c r="B180" s="21" t="s">
        <v>1904</v>
      </c>
      <c r="C180" s="21" t="s">
        <v>1905</v>
      </c>
      <c r="D180" s="22" t="s">
        <v>1550</v>
      </c>
      <c r="E180" s="22" t="s">
        <v>1551</v>
      </c>
    </row>
    <row r="181" spans="1:5">
      <c r="A181" s="24" t="s">
        <v>2229</v>
      </c>
      <c r="B181" s="21" t="s">
        <v>1910</v>
      </c>
      <c r="C181" s="21" t="s">
        <v>1911</v>
      </c>
      <c r="D181" s="21" t="s">
        <v>1568</v>
      </c>
      <c r="E181" s="21" t="s">
        <v>1569</v>
      </c>
    </row>
    <row r="182" spans="1:5">
      <c r="A182" s="24" t="s">
        <v>2230</v>
      </c>
      <c r="B182" s="21" t="s">
        <v>1912</v>
      </c>
      <c r="C182" s="21" t="s">
        <v>1913</v>
      </c>
      <c r="D182" s="21" t="s">
        <v>1546</v>
      </c>
      <c r="E182" s="21" t="s">
        <v>1547</v>
      </c>
    </row>
    <row r="183" spans="1:5">
      <c r="A183" s="24" t="s">
        <v>2231</v>
      </c>
      <c r="B183" s="21" t="s">
        <v>1914</v>
      </c>
      <c r="C183" s="21" t="s">
        <v>1915</v>
      </c>
      <c r="D183" s="21" t="s">
        <v>1556</v>
      </c>
      <c r="E183" s="21" t="s">
        <v>1557</v>
      </c>
    </row>
    <row r="184" spans="1:5">
      <c r="A184" s="24" t="s">
        <v>2232</v>
      </c>
      <c r="B184" s="21" t="s">
        <v>1916</v>
      </c>
      <c r="C184" s="21" t="s">
        <v>1917</v>
      </c>
      <c r="D184" s="21" t="s">
        <v>1550</v>
      </c>
      <c r="E184" s="21" t="s">
        <v>1551</v>
      </c>
    </row>
    <row r="185" spans="1:5">
      <c r="A185" s="24" t="s">
        <v>2233</v>
      </c>
      <c r="B185" s="21" t="s">
        <v>1918</v>
      </c>
      <c r="C185" s="21" t="s">
        <v>1919</v>
      </c>
      <c r="D185" s="21" t="s">
        <v>1550</v>
      </c>
      <c r="E185" s="21" t="s">
        <v>1551</v>
      </c>
    </row>
    <row r="186" spans="1:5">
      <c r="A186" s="24" t="s">
        <v>2234</v>
      </c>
      <c r="B186" s="21" t="s">
        <v>1920</v>
      </c>
      <c r="C186" s="21" t="s">
        <v>1921</v>
      </c>
      <c r="D186" s="21" t="s">
        <v>1556</v>
      </c>
      <c r="E186" s="21" t="s">
        <v>1557</v>
      </c>
    </row>
    <row r="187" spans="1:5">
      <c r="A187" s="24" t="s">
        <v>2235</v>
      </c>
      <c r="B187" s="21" t="s">
        <v>1922</v>
      </c>
      <c r="C187" s="21" t="s">
        <v>1923</v>
      </c>
      <c r="D187" s="21" t="s">
        <v>1568</v>
      </c>
      <c r="E187" s="21" t="s">
        <v>1569</v>
      </c>
    </row>
    <row r="188" spans="1:5" ht="28.5">
      <c r="A188" s="24" t="s">
        <v>2236</v>
      </c>
      <c r="B188" s="21" t="s">
        <v>1924</v>
      </c>
      <c r="C188" s="21" t="s">
        <v>1925</v>
      </c>
      <c r="D188" s="21" t="s">
        <v>1556</v>
      </c>
      <c r="E188" s="21" t="s">
        <v>1557</v>
      </c>
    </row>
    <row r="189" spans="1:5">
      <c r="A189" s="24" t="s">
        <v>2237</v>
      </c>
      <c r="B189" s="21" t="s">
        <v>1926</v>
      </c>
      <c r="C189" s="21" t="s">
        <v>1927</v>
      </c>
      <c r="D189" s="21" t="s">
        <v>1568</v>
      </c>
      <c r="E189" s="21" t="s">
        <v>1569</v>
      </c>
    </row>
    <row r="190" spans="1:5">
      <c r="A190" s="24" t="s">
        <v>2239</v>
      </c>
      <c r="B190" s="21" t="s">
        <v>1930</v>
      </c>
      <c r="C190" s="21" t="s">
        <v>1931</v>
      </c>
      <c r="D190" s="21" t="s">
        <v>1568</v>
      </c>
      <c r="E190" s="21" t="s">
        <v>1569</v>
      </c>
    </row>
    <row r="191" spans="1:5">
      <c r="A191" s="24" t="s">
        <v>2240</v>
      </c>
      <c r="B191" s="21" t="s">
        <v>1932</v>
      </c>
      <c r="C191" s="21" t="s">
        <v>1933</v>
      </c>
      <c r="D191" s="21" t="s">
        <v>1568</v>
      </c>
      <c r="E191" s="21" t="s">
        <v>1569</v>
      </c>
    </row>
    <row r="192" spans="1:5" ht="28.5">
      <c r="A192" s="24" t="s">
        <v>2241</v>
      </c>
      <c r="B192" s="21" t="s">
        <v>1934</v>
      </c>
      <c r="C192" s="21" t="s">
        <v>1935</v>
      </c>
      <c r="D192" s="21" t="s">
        <v>1568</v>
      </c>
      <c r="E192" s="21" t="s">
        <v>1569</v>
      </c>
    </row>
    <row r="193" spans="1:5" ht="28.5">
      <c r="A193" s="24" t="s">
        <v>2242</v>
      </c>
      <c r="B193" s="21" t="s">
        <v>1936</v>
      </c>
      <c r="C193" s="21" t="s">
        <v>1937</v>
      </c>
      <c r="D193" s="21" t="s">
        <v>1568</v>
      </c>
      <c r="E193" s="21" t="s">
        <v>1569</v>
      </c>
    </row>
    <row r="194" spans="1:5">
      <c r="A194" s="24" t="s">
        <v>2295</v>
      </c>
      <c r="B194" s="21" t="s">
        <v>2042</v>
      </c>
      <c r="C194" s="21" t="s">
        <v>2043</v>
      </c>
      <c r="D194" s="22" t="s">
        <v>1560</v>
      </c>
      <c r="E194" s="22" t="s">
        <v>1561</v>
      </c>
    </row>
    <row r="195" spans="1:5">
      <c r="A195" s="24" t="s">
        <v>2243</v>
      </c>
      <c r="B195" s="21" t="s">
        <v>1938</v>
      </c>
      <c r="C195" s="21" t="s">
        <v>1939</v>
      </c>
      <c r="D195" s="21" t="s">
        <v>1550</v>
      </c>
      <c r="E195" s="21" t="s">
        <v>1551</v>
      </c>
    </row>
    <row r="196" spans="1:5">
      <c r="A196" s="24" t="s">
        <v>2245</v>
      </c>
      <c r="B196" s="21" t="s">
        <v>1942</v>
      </c>
      <c r="C196" s="21" t="s">
        <v>1943</v>
      </c>
      <c r="D196" s="21" t="s">
        <v>1546</v>
      </c>
      <c r="E196" s="21" t="s">
        <v>1547</v>
      </c>
    </row>
    <row r="197" spans="1:5">
      <c r="A197" s="24" t="s">
        <v>2246</v>
      </c>
      <c r="B197" s="21" t="s">
        <v>1944</v>
      </c>
      <c r="C197" s="21" t="s">
        <v>1945</v>
      </c>
      <c r="D197" s="21" t="s">
        <v>1556</v>
      </c>
      <c r="E197" s="21" t="s">
        <v>1557</v>
      </c>
    </row>
    <row r="198" spans="1:5">
      <c r="A198" s="24" t="s">
        <v>2247</v>
      </c>
      <c r="B198" s="21" t="s">
        <v>1946</v>
      </c>
      <c r="C198" s="21" t="s">
        <v>1947</v>
      </c>
      <c r="D198" s="21" t="s">
        <v>1550</v>
      </c>
      <c r="E198" s="21" t="s">
        <v>1551</v>
      </c>
    </row>
    <row r="199" spans="1:5">
      <c r="A199" s="24" t="s">
        <v>2248</v>
      </c>
      <c r="B199" s="21" t="s">
        <v>1948</v>
      </c>
      <c r="C199" s="21" t="s">
        <v>1949</v>
      </c>
      <c r="D199" s="21" t="s">
        <v>1556</v>
      </c>
      <c r="E199" s="21" t="s">
        <v>1557</v>
      </c>
    </row>
    <row r="200" spans="1:5">
      <c r="A200" s="24" t="s">
        <v>2249</v>
      </c>
      <c r="B200" s="21" t="s">
        <v>1950</v>
      </c>
      <c r="C200" s="21" t="s">
        <v>1951</v>
      </c>
      <c r="D200" s="21" t="s">
        <v>1556</v>
      </c>
      <c r="E200" s="21" t="s">
        <v>1557</v>
      </c>
    </row>
    <row r="201" spans="1:5">
      <c r="A201" s="24" t="s">
        <v>2250</v>
      </c>
      <c r="B201" s="21" t="s">
        <v>1952</v>
      </c>
      <c r="C201" s="21" t="s">
        <v>1953</v>
      </c>
      <c r="D201" s="21" t="s">
        <v>1546</v>
      </c>
      <c r="E201" s="21" t="s">
        <v>1547</v>
      </c>
    </row>
    <row r="202" spans="1:5">
      <c r="A202" s="24" t="s">
        <v>2202</v>
      </c>
      <c r="B202" s="21" t="s">
        <v>1856</v>
      </c>
      <c r="C202" s="21" t="s">
        <v>1857</v>
      </c>
      <c r="D202" s="21" t="s">
        <v>1568</v>
      </c>
      <c r="E202" s="21" t="s">
        <v>1569</v>
      </c>
    </row>
    <row r="203" spans="1:5">
      <c r="A203" s="24" t="s">
        <v>2251</v>
      </c>
      <c r="B203" s="21" t="s">
        <v>1954</v>
      </c>
      <c r="C203" s="21" t="s">
        <v>1955</v>
      </c>
      <c r="D203" s="21" t="s">
        <v>1550</v>
      </c>
      <c r="E203" s="21" t="s">
        <v>1551</v>
      </c>
    </row>
    <row r="204" spans="1:5">
      <c r="A204" s="24" t="s">
        <v>2253</v>
      </c>
      <c r="B204" s="21" t="s">
        <v>1958</v>
      </c>
      <c r="C204" s="21" t="s">
        <v>1959</v>
      </c>
      <c r="D204" s="21" t="s">
        <v>1550</v>
      </c>
      <c r="E204" s="21" t="s">
        <v>1551</v>
      </c>
    </row>
    <row r="205" spans="1:5">
      <c r="A205" s="24" t="s">
        <v>2076</v>
      </c>
      <c r="B205" s="21" t="s">
        <v>1608</v>
      </c>
      <c r="C205" s="21" t="s">
        <v>1609</v>
      </c>
      <c r="D205" s="22" t="s">
        <v>1560</v>
      </c>
      <c r="E205" s="22" t="s">
        <v>1561</v>
      </c>
    </row>
    <row r="206" spans="1:5">
      <c r="A206" s="24" t="s">
        <v>2254</v>
      </c>
      <c r="B206" s="21" t="s">
        <v>1960</v>
      </c>
      <c r="C206" s="21" t="s">
        <v>1961</v>
      </c>
      <c r="D206" s="21" t="s">
        <v>1556</v>
      </c>
      <c r="E206" s="21" t="s">
        <v>1557</v>
      </c>
    </row>
    <row r="207" spans="1:5">
      <c r="A207" s="24" t="s">
        <v>2255</v>
      </c>
      <c r="B207" s="21" t="s">
        <v>1962</v>
      </c>
      <c r="C207" s="21" t="s">
        <v>1963</v>
      </c>
      <c r="D207" s="21" t="s">
        <v>1556</v>
      </c>
      <c r="E207" s="21" t="s">
        <v>1557</v>
      </c>
    </row>
    <row r="208" spans="1:5" ht="28.5">
      <c r="A208" s="24" t="s">
        <v>2119</v>
      </c>
      <c r="B208" s="21" t="s">
        <v>1693</v>
      </c>
      <c r="C208" s="21" t="s">
        <v>1694</v>
      </c>
      <c r="D208" s="21" t="s">
        <v>1552</v>
      </c>
      <c r="E208" s="21" t="s">
        <v>1553</v>
      </c>
    </row>
    <row r="209" spans="1:5">
      <c r="A209" s="24" t="s">
        <v>2258</v>
      </c>
      <c r="B209" s="21" t="s">
        <v>1968</v>
      </c>
      <c r="C209" s="21" t="s">
        <v>1969</v>
      </c>
      <c r="D209" s="21" t="s">
        <v>1556</v>
      </c>
      <c r="E209" s="21" t="s">
        <v>1557</v>
      </c>
    </row>
    <row r="210" spans="1:5">
      <c r="A210" s="24" t="s">
        <v>2257</v>
      </c>
      <c r="B210" s="21" t="s">
        <v>1966</v>
      </c>
      <c r="C210" s="21" t="s">
        <v>1967</v>
      </c>
      <c r="D210" s="21" t="s">
        <v>1550</v>
      </c>
      <c r="E210" s="21" t="s">
        <v>1551</v>
      </c>
    </row>
    <row r="211" spans="1:5">
      <c r="A211" s="24" t="s">
        <v>2089</v>
      </c>
      <c r="B211" s="21" t="s">
        <v>1633</v>
      </c>
      <c r="C211" s="21" t="s">
        <v>1634</v>
      </c>
      <c r="D211" s="22" t="s">
        <v>1546</v>
      </c>
      <c r="E211" s="22" t="s">
        <v>1547</v>
      </c>
    </row>
    <row r="212" spans="1:5">
      <c r="A212" s="24" t="s">
        <v>2131</v>
      </c>
      <c r="B212" s="21" t="s">
        <v>1716</v>
      </c>
      <c r="C212" s="21" t="s">
        <v>1717</v>
      </c>
      <c r="D212" s="21" t="s">
        <v>1546</v>
      </c>
      <c r="E212" s="21" t="s">
        <v>1547</v>
      </c>
    </row>
    <row r="213" spans="1:5">
      <c r="A213" s="24" t="s">
        <v>2259</v>
      </c>
      <c r="B213" s="21" t="s">
        <v>1970</v>
      </c>
      <c r="C213" s="21" t="s">
        <v>1971</v>
      </c>
      <c r="D213" s="21" t="s">
        <v>1556</v>
      </c>
      <c r="E213" s="21" t="s">
        <v>1557</v>
      </c>
    </row>
    <row r="214" spans="1:5">
      <c r="A214" s="24" t="s">
        <v>2261</v>
      </c>
      <c r="B214" s="21" t="s">
        <v>1974</v>
      </c>
      <c r="C214" s="21" t="s">
        <v>1975</v>
      </c>
      <c r="D214" s="21" t="s">
        <v>1574</v>
      </c>
      <c r="E214" s="21" t="s">
        <v>1575</v>
      </c>
    </row>
    <row r="215" spans="1:5">
      <c r="A215" s="24" t="s">
        <v>2262</v>
      </c>
      <c r="B215" s="21" t="s">
        <v>1976</v>
      </c>
      <c r="C215" s="21" t="s">
        <v>1977</v>
      </c>
      <c r="D215" s="21" t="s">
        <v>1550</v>
      </c>
      <c r="E215" s="21" t="s">
        <v>1551</v>
      </c>
    </row>
    <row r="216" spans="1:5">
      <c r="A216" s="24" t="s">
        <v>2263</v>
      </c>
      <c r="B216" s="21" t="s">
        <v>1978</v>
      </c>
      <c r="C216" s="21" t="s">
        <v>1979</v>
      </c>
      <c r="D216" s="22" t="s">
        <v>1556</v>
      </c>
      <c r="E216" s="22" t="s">
        <v>1557</v>
      </c>
    </row>
    <row r="217" spans="1:5">
      <c r="A217" s="24" t="s">
        <v>2264</v>
      </c>
      <c r="B217" s="21" t="s">
        <v>1980</v>
      </c>
      <c r="C217" s="21" t="s">
        <v>1981</v>
      </c>
      <c r="D217" s="22" t="s">
        <v>1550</v>
      </c>
      <c r="E217" s="22" t="s">
        <v>1551</v>
      </c>
    </row>
    <row r="218" spans="1:5">
      <c r="A218" s="24" t="s">
        <v>2265</v>
      </c>
      <c r="B218" s="21" t="s">
        <v>1982</v>
      </c>
      <c r="C218" s="21" t="s">
        <v>1983</v>
      </c>
      <c r="D218" s="21" t="s">
        <v>1550</v>
      </c>
      <c r="E218" s="21" t="s">
        <v>1551</v>
      </c>
    </row>
    <row r="219" spans="1:5">
      <c r="A219" s="24" t="s">
        <v>2266</v>
      </c>
      <c r="B219" s="21" t="s">
        <v>1984</v>
      </c>
      <c r="C219" s="21" t="s">
        <v>1985</v>
      </c>
      <c r="D219" s="21" t="s">
        <v>1546</v>
      </c>
      <c r="E219" s="21" t="s">
        <v>1547</v>
      </c>
    </row>
    <row r="220" spans="1:5">
      <c r="A220" s="24" t="s">
        <v>2093</v>
      </c>
      <c r="B220" s="21" t="s">
        <v>1641</v>
      </c>
      <c r="C220" s="21" t="s">
        <v>1642</v>
      </c>
      <c r="D220" s="22" t="s">
        <v>1546</v>
      </c>
      <c r="E220" s="22" t="s">
        <v>1547</v>
      </c>
    </row>
    <row r="221" spans="1:5">
      <c r="A221" s="24" t="s">
        <v>2267</v>
      </c>
      <c r="B221" s="21" t="s">
        <v>1986</v>
      </c>
      <c r="C221" s="21" t="s">
        <v>1987</v>
      </c>
      <c r="D221" s="22" t="s">
        <v>1546</v>
      </c>
      <c r="E221" s="22" t="s">
        <v>1547</v>
      </c>
    </row>
    <row r="222" spans="1:5">
      <c r="A222" s="24" t="s">
        <v>2287</v>
      </c>
      <c r="B222" s="21" t="s">
        <v>2026</v>
      </c>
      <c r="C222" s="21" t="s">
        <v>2027</v>
      </c>
      <c r="D222" s="21" t="s">
        <v>1556</v>
      </c>
      <c r="E222" s="21" t="s">
        <v>1557</v>
      </c>
    </row>
    <row r="223" spans="1:5">
      <c r="A223" s="24" t="s">
        <v>2268</v>
      </c>
      <c r="B223" s="21" t="s">
        <v>1988</v>
      </c>
      <c r="C223" s="21" t="s">
        <v>1989</v>
      </c>
      <c r="D223" s="22" t="s">
        <v>1546</v>
      </c>
      <c r="E223" s="22" t="s">
        <v>1547</v>
      </c>
    </row>
    <row r="224" spans="1:5">
      <c r="A224" s="24" t="s">
        <v>2228</v>
      </c>
      <c r="B224" s="21" t="s">
        <v>1908</v>
      </c>
      <c r="C224" s="21" t="s">
        <v>1909</v>
      </c>
      <c r="D224" s="21" t="s">
        <v>1546</v>
      </c>
      <c r="E224" s="21" t="s">
        <v>1547</v>
      </c>
    </row>
    <row r="225" spans="1:5">
      <c r="A225" s="24" t="s">
        <v>2269</v>
      </c>
      <c r="B225" s="21" t="s">
        <v>1990</v>
      </c>
      <c r="C225" s="21" t="s">
        <v>1991</v>
      </c>
      <c r="D225" s="22" t="s">
        <v>1556</v>
      </c>
      <c r="E225" s="22" t="s">
        <v>1557</v>
      </c>
    </row>
    <row r="226" spans="1:5">
      <c r="A226" s="24" t="s">
        <v>2270</v>
      </c>
      <c r="B226" s="21" t="s">
        <v>1992</v>
      </c>
      <c r="C226" s="21" t="s">
        <v>1993</v>
      </c>
      <c r="D226" s="21" t="s">
        <v>1560</v>
      </c>
      <c r="E226" s="21" t="s">
        <v>1561</v>
      </c>
    </row>
    <row r="227" spans="1:5">
      <c r="A227" s="24" t="s">
        <v>2271</v>
      </c>
      <c r="B227" s="21" t="s">
        <v>1994</v>
      </c>
      <c r="C227" s="21" t="s">
        <v>1995</v>
      </c>
      <c r="D227" s="22" t="s">
        <v>1560</v>
      </c>
      <c r="E227" s="22" t="s">
        <v>1561</v>
      </c>
    </row>
    <row r="228" spans="1:5">
      <c r="A228" s="24" t="s">
        <v>2272</v>
      </c>
      <c r="B228" s="21" t="s">
        <v>1996</v>
      </c>
      <c r="C228" s="21" t="s">
        <v>1997</v>
      </c>
      <c r="D228" s="21" t="s">
        <v>1574</v>
      </c>
      <c r="E228" s="21" t="s">
        <v>1575</v>
      </c>
    </row>
    <row r="229" spans="1:5">
      <c r="A229" s="24" t="s">
        <v>2274</v>
      </c>
      <c r="B229" s="21" t="s">
        <v>2000</v>
      </c>
      <c r="C229" s="21" t="s">
        <v>2001</v>
      </c>
      <c r="D229" s="21" t="s">
        <v>1556</v>
      </c>
      <c r="E229" s="21" t="s">
        <v>1557</v>
      </c>
    </row>
    <row r="230" spans="1:5">
      <c r="A230" s="24" t="s">
        <v>2275</v>
      </c>
      <c r="B230" s="21" t="s">
        <v>2002</v>
      </c>
      <c r="C230" s="21" t="s">
        <v>2003</v>
      </c>
      <c r="D230" s="21" t="s">
        <v>1546</v>
      </c>
      <c r="E230" s="21" t="s">
        <v>1547</v>
      </c>
    </row>
    <row r="231" spans="1:5">
      <c r="A231" s="24" t="s">
        <v>2276</v>
      </c>
      <c r="B231" s="21" t="s">
        <v>2004</v>
      </c>
      <c r="C231" s="21" t="s">
        <v>2005</v>
      </c>
      <c r="D231" s="21" t="s">
        <v>1546</v>
      </c>
      <c r="E231" s="21" t="s">
        <v>1547</v>
      </c>
    </row>
    <row r="232" spans="1:5" ht="28.5">
      <c r="A232" s="24" t="s">
        <v>2277</v>
      </c>
      <c r="B232" s="21" t="s">
        <v>2006</v>
      </c>
      <c r="C232" s="21" t="s">
        <v>2007</v>
      </c>
      <c r="D232" s="21" t="s">
        <v>1568</v>
      </c>
      <c r="E232" s="21" t="s">
        <v>1569</v>
      </c>
    </row>
    <row r="233" spans="1:5">
      <c r="A233" s="24" t="s">
        <v>2278</v>
      </c>
      <c r="B233" s="21" t="s">
        <v>2008</v>
      </c>
      <c r="C233" s="21" t="s">
        <v>2009</v>
      </c>
      <c r="D233" s="21" t="s">
        <v>1560</v>
      </c>
      <c r="E233" s="21" t="s">
        <v>1561</v>
      </c>
    </row>
    <row r="234" spans="1:5">
      <c r="A234" s="24" t="s">
        <v>2279</v>
      </c>
      <c r="B234" s="21" t="s">
        <v>2010</v>
      </c>
      <c r="C234" s="21" t="s">
        <v>2011</v>
      </c>
      <c r="D234" s="21" t="s">
        <v>1556</v>
      </c>
      <c r="E234" s="21" t="s">
        <v>1557</v>
      </c>
    </row>
    <row r="235" spans="1:5">
      <c r="A235" s="24" t="s">
        <v>2280</v>
      </c>
      <c r="B235" s="21" t="s">
        <v>2012</v>
      </c>
      <c r="C235" s="21" t="s">
        <v>2013</v>
      </c>
      <c r="D235" s="21" t="s">
        <v>1550</v>
      </c>
      <c r="E235" s="21" t="s">
        <v>1551</v>
      </c>
    </row>
    <row r="236" spans="1:5">
      <c r="A236" s="24" t="s">
        <v>2273</v>
      </c>
      <c r="B236" s="21" t="s">
        <v>1998</v>
      </c>
      <c r="C236" s="21" t="s">
        <v>1999</v>
      </c>
      <c r="D236" s="21" t="s">
        <v>1546</v>
      </c>
      <c r="E236" s="21" t="s">
        <v>1547</v>
      </c>
    </row>
    <row r="237" spans="1:5">
      <c r="A237" s="24" t="s">
        <v>2283</v>
      </c>
      <c r="B237" s="21" t="s">
        <v>2018</v>
      </c>
      <c r="C237" s="21" t="s">
        <v>2019</v>
      </c>
      <c r="D237" s="21" t="s">
        <v>1550</v>
      </c>
      <c r="E237" s="21" t="s">
        <v>1551</v>
      </c>
    </row>
    <row r="238" spans="1:5" ht="28.5">
      <c r="A238" s="24" t="s">
        <v>2214</v>
      </c>
      <c r="B238" s="21" t="s">
        <v>1880</v>
      </c>
      <c r="C238" s="21" t="s">
        <v>1881</v>
      </c>
      <c r="D238" s="21" t="s">
        <v>1560</v>
      </c>
      <c r="E238" s="21" t="s">
        <v>1561</v>
      </c>
    </row>
    <row r="239" spans="1:5">
      <c r="A239" s="24" t="s">
        <v>2288</v>
      </c>
      <c r="B239" s="21" t="s">
        <v>2028</v>
      </c>
      <c r="C239" s="21" t="s">
        <v>2029</v>
      </c>
      <c r="D239" s="21" t="s">
        <v>1568</v>
      </c>
      <c r="E239" s="21" t="s">
        <v>1569</v>
      </c>
    </row>
    <row r="240" spans="1:5">
      <c r="A240" s="24" t="s">
        <v>2291</v>
      </c>
      <c r="B240" s="21" t="s">
        <v>2034</v>
      </c>
      <c r="C240" s="21" t="s">
        <v>2035</v>
      </c>
      <c r="D240" s="22" t="s">
        <v>1574</v>
      </c>
      <c r="E240" s="22" t="s">
        <v>1575</v>
      </c>
    </row>
    <row r="241" spans="1:5" ht="28.5">
      <c r="A241" s="24" t="s">
        <v>2289</v>
      </c>
      <c r="B241" s="21" t="s">
        <v>2030</v>
      </c>
      <c r="C241" s="21" t="s">
        <v>2031</v>
      </c>
      <c r="D241" s="21" t="s">
        <v>1568</v>
      </c>
      <c r="E241" s="21" t="s">
        <v>1569</v>
      </c>
    </row>
    <row r="242" spans="1:5">
      <c r="A242" s="24" t="s">
        <v>2292</v>
      </c>
      <c r="B242" s="21" t="s">
        <v>2036</v>
      </c>
      <c r="C242" s="21" t="s">
        <v>2037</v>
      </c>
      <c r="D242" s="22" t="s">
        <v>1546</v>
      </c>
      <c r="E242" s="22" t="s">
        <v>1547</v>
      </c>
    </row>
    <row r="243" spans="1:5">
      <c r="A243" s="24" t="s">
        <v>2205</v>
      </c>
      <c r="B243" s="21" t="s">
        <v>1862</v>
      </c>
      <c r="C243" s="21" t="s">
        <v>1863</v>
      </c>
      <c r="D243" s="21" t="s">
        <v>1560</v>
      </c>
      <c r="E243" s="21" t="s">
        <v>1561</v>
      </c>
    </row>
    <row r="244" spans="1:5">
      <c r="A244" s="24" t="s">
        <v>2146</v>
      </c>
      <c r="B244" s="21" t="s">
        <v>1746</v>
      </c>
      <c r="C244" s="21" t="s">
        <v>1747</v>
      </c>
      <c r="D244" s="21" t="s">
        <v>1550</v>
      </c>
      <c r="E244" s="21" t="s">
        <v>1551</v>
      </c>
    </row>
    <row r="245" spans="1:5">
      <c r="A245" s="24" t="s">
        <v>2293</v>
      </c>
      <c r="B245" s="21" t="s">
        <v>2038</v>
      </c>
      <c r="C245" s="21" t="s">
        <v>2039</v>
      </c>
      <c r="D245" s="22" t="s">
        <v>1574</v>
      </c>
      <c r="E245" s="22" t="s">
        <v>1575</v>
      </c>
    </row>
    <row r="246" spans="1:5">
      <c r="A246" s="24" t="s">
        <v>2252</v>
      </c>
      <c r="B246" s="21" t="s">
        <v>1956</v>
      </c>
      <c r="C246" s="21" t="s">
        <v>1957</v>
      </c>
      <c r="D246" s="21" t="s">
        <v>1546</v>
      </c>
      <c r="E246" s="21" t="s">
        <v>1547</v>
      </c>
    </row>
    <row r="247" spans="1:5" ht="28.5">
      <c r="A247" s="24" t="s">
        <v>2294</v>
      </c>
      <c r="B247" s="21" t="s">
        <v>2040</v>
      </c>
      <c r="C247" s="21" t="s">
        <v>2041</v>
      </c>
      <c r="D247" s="21" t="s">
        <v>1560</v>
      </c>
      <c r="E247" s="21" t="s">
        <v>1561</v>
      </c>
    </row>
    <row r="248" spans="1:5">
      <c r="A248" s="24" t="s">
        <v>2260</v>
      </c>
      <c r="B248" s="21" t="s">
        <v>1972</v>
      </c>
      <c r="C248" s="21" t="s">
        <v>1973</v>
      </c>
      <c r="D248" s="21" t="s">
        <v>1556</v>
      </c>
      <c r="E248" s="21" t="s">
        <v>1557</v>
      </c>
    </row>
    <row r="249" spans="1:5">
      <c r="A249" s="24" t="s">
        <v>2296</v>
      </c>
      <c r="B249" s="21" t="s">
        <v>2044</v>
      </c>
      <c r="C249" s="21" t="s">
        <v>2045</v>
      </c>
      <c r="D249" s="22" t="s">
        <v>1546</v>
      </c>
      <c r="E249" s="22" t="s">
        <v>1547</v>
      </c>
    </row>
    <row r="250" spans="1:5">
      <c r="A250" s="24" t="s">
        <v>2297</v>
      </c>
      <c r="B250" s="21" t="s">
        <v>2046</v>
      </c>
      <c r="C250" s="21" t="s">
        <v>2047</v>
      </c>
      <c r="D250" s="21" t="s">
        <v>1556</v>
      </c>
      <c r="E250" s="21" t="s">
        <v>1557</v>
      </c>
    </row>
    <row r="251" spans="1:5">
      <c r="A251" s="24" t="s">
        <v>2256</v>
      </c>
      <c r="B251" s="21" t="s">
        <v>1964</v>
      </c>
      <c r="C251" s="21" t="s">
        <v>1965</v>
      </c>
      <c r="D251" s="21" t="s">
        <v>1556</v>
      </c>
      <c r="E251" s="21" t="s">
        <v>1557</v>
      </c>
    </row>
    <row r="252" spans="1:5">
      <c r="A252" s="28" t="s">
        <v>28</v>
      </c>
      <c r="B252" s="28" t="s">
        <v>28</v>
      </c>
      <c r="C252" s="28" t="s">
        <v>28</v>
      </c>
      <c r="D252" s="28" t="s">
        <v>28</v>
      </c>
      <c r="E252" s="28" t="s">
        <v>28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5"/>
  <cols>
    <col min="1" max="1" width="26.7109375" bestFit="1" customWidth="1"/>
  </cols>
  <sheetData>
    <row r="1" spans="1:1">
      <c r="A1" s="19" t="s">
        <v>2300</v>
      </c>
    </row>
    <row r="2" spans="1:1" ht="16.5">
      <c r="A2" s="25" t="s">
        <v>2301</v>
      </c>
    </row>
    <row r="3" spans="1:1">
      <c r="A3" s="25" t="s">
        <v>2302</v>
      </c>
    </row>
    <row r="4" spans="1:1">
      <c r="A4" s="25" t="s">
        <v>2303</v>
      </c>
    </row>
    <row r="5" spans="1:1">
      <c r="A5" s="25" t="s">
        <v>2484</v>
      </c>
    </row>
    <row r="6" spans="1:1">
      <c r="A6" s="21" t="s">
        <v>2304</v>
      </c>
    </row>
    <row r="7" spans="1:1">
      <c r="A7" s="21" t="s">
        <v>2305</v>
      </c>
    </row>
    <row r="8" spans="1:1">
      <c r="A8" s="25" t="s">
        <v>2306</v>
      </c>
    </row>
    <row r="9" spans="1:1">
      <c r="A9" s="21" t="s">
        <v>2307</v>
      </c>
    </row>
    <row r="10" spans="1:1">
      <c r="A10" s="25" t="s">
        <v>2309</v>
      </c>
    </row>
    <row r="11" spans="1:1">
      <c r="A11" s="21" t="s">
        <v>2315</v>
      </c>
    </row>
    <row r="12" spans="1:1">
      <c r="A12" s="25" t="s">
        <v>2310</v>
      </c>
    </row>
    <row r="13" spans="1:1">
      <c r="A13" s="25" t="s">
        <v>2311</v>
      </c>
    </row>
    <row r="14" spans="1:1">
      <c r="A14" s="21" t="s">
        <v>2308</v>
      </c>
    </row>
    <row r="15" spans="1:1">
      <c r="A15" s="21" t="s">
        <v>2312</v>
      </c>
    </row>
    <row r="16" spans="1:1">
      <c r="A16" s="21" t="s">
        <v>2313</v>
      </c>
    </row>
    <row r="17" spans="1:1">
      <c r="A17" s="25" t="s">
        <v>2314</v>
      </c>
    </row>
    <row r="18" spans="1:1">
      <c r="A18" s="21" t="s">
        <v>2316</v>
      </c>
    </row>
    <row r="19" spans="1:1">
      <c r="A19" s="25" t="s">
        <v>2329</v>
      </c>
    </row>
    <row r="20" spans="1:1">
      <c r="A20" s="25" t="s">
        <v>2317</v>
      </c>
    </row>
    <row r="21" spans="1:1">
      <c r="A21" s="21" t="s">
        <v>2323</v>
      </c>
    </row>
    <row r="22" spans="1:1">
      <c r="A22" s="21" t="s">
        <v>2349</v>
      </c>
    </row>
    <row r="23" spans="1:1">
      <c r="A23" s="21" t="s">
        <v>2318</v>
      </c>
    </row>
    <row r="24" spans="1:1">
      <c r="A24" s="21" t="s">
        <v>2437</v>
      </c>
    </row>
    <row r="25" spans="1:1">
      <c r="A25" s="25" t="s">
        <v>2319</v>
      </c>
    </row>
    <row r="26" spans="1:1">
      <c r="A26" s="21" t="s">
        <v>2320</v>
      </c>
    </row>
    <row r="27" spans="1:1">
      <c r="A27" s="25" t="s">
        <v>2321</v>
      </c>
    </row>
    <row r="28" spans="1:1">
      <c r="A28" s="25" t="s">
        <v>2322</v>
      </c>
    </row>
    <row r="29" spans="1:1">
      <c r="A29" s="21" t="s">
        <v>2325</v>
      </c>
    </row>
    <row r="30" spans="1:1">
      <c r="A30" s="25" t="s">
        <v>2326</v>
      </c>
    </row>
    <row r="31" spans="1:1">
      <c r="A31" s="21" t="s">
        <v>2485</v>
      </c>
    </row>
    <row r="32" spans="1:1">
      <c r="A32" s="21" t="s">
        <v>2327</v>
      </c>
    </row>
    <row r="33" spans="1:1">
      <c r="A33" s="21" t="s">
        <v>2328</v>
      </c>
    </row>
    <row r="34" spans="1:1">
      <c r="A34" s="26" t="s">
        <v>2333</v>
      </c>
    </row>
    <row r="35" spans="1:1">
      <c r="A35" s="25" t="s">
        <v>2330</v>
      </c>
    </row>
    <row r="36" spans="1:1">
      <c r="A36" s="21" t="s">
        <v>2331</v>
      </c>
    </row>
    <row r="37" spans="1:1">
      <c r="A37" s="25" t="s">
        <v>2332</v>
      </c>
    </row>
    <row r="38" spans="1:1">
      <c r="A38" s="21" t="s">
        <v>2334</v>
      </c>
    </row>
    <row r="39" spans="1:1">
      <c r="A39" s="21" t="s">
        <v>2336</v>
      </c>
    </row>
    <row r="40" spans="1:1">
      <c r="A40" s="25" t="s">
        <v>2337</v>
      </c>
    </row>
    <row r="41" spans="1:1">
      <c r="A41" s="25" t="s">
        <v>2338</v>
      </c>
    </row>
    <row r="42" spans="1:1">
      <c r="A42" s="25" t="s">
        <v>2340</v>
      </c>
    </row>
    <row r="43" spans="1:1">
      <c r="A43" s="21" t="s">
        <v>2341</v>
      </c>
    </row>
    <row r="44" spans="1:1">
      <c r="A44" s="25" t="s">
        <v>2343</v>
      </c>
    </row>
    <row r="45" spans="1:1">
      <c r="A45" s="25" t="s">
        <v>2342</v>
      </c>
    </row>
    <row r="46" spans="1:1">
      <c r="A46" s="21" t="s">
        <v>2344</v>
      </c>
    </row>
    <row r="47" spans="1:1">
      <c r="A47" s="25" t="s">
        <v>2345</v>
      </c>
    </row>
    <row r="48" spans="1:1">
      <c r="A48" s="25" t="s">
        <v>2346</v>
      </c>
    </row>
    <row r="49" spans="1:1">
      <c r="A49" s="25" t="s">
        <v>2347</v>
      </c>
    </row>
    <row r="50" spans="1:1">
      <c r="A50" s="25" t="s">
        <v>2348</v>
      </c>
    </row>
    <row r="51" spans="1:1">
      <c r="A51" s="25" t="s">
        <v>2350</v>
      </c>
    </row>
    <row r="52" spans="1:1">
      <c r="A52" s="21" t="s">
        <v>2360</v>
      </c>
    </row>
    <row r="53" spans="1:1">
      <c r="A53" s="21" t="s">
        <v>2351</v>
      </c>
    </row>
    <row r="54" spans="1:1">
      <c r="A54" s="21" t="s">
        <v>2351</v>
      </c>
    </row>
    <row r="55" spans="1:1">
      <c r="A55" s="25" t="s">
        <v>2420</v>
      </c>
    </row>
    <row r="56" spans="1:1">
      <c r="A56" s="25" t="s">
        <v>2352</v>
      </c>
    </row>
    <row r="57" spans="1:1">
      <c r="A57" s="25" t="s">
        <v>2482</v>
      </c>
    </row>
    <row r="58" spans="1:1">
      <c r="A58" s="21" t="s">
        <v>2474</v>
      </c>
    </row>
    <row r="59" spans="1:1">
      <c r="A59" s="21" t="s">
        <v>2354</v>
      </c>
    </row>
    <row r="60" spans="1:1">
      <c r="A60" s="25" t="s">
        <v>2356</v>
      </c>
    </row>
    <row r="61" spans="1:1">
      <c r="A61" s="25" t="s">
        <v>2357</v>
      </c>
    </row>
    <row r="62" spans="1:1">
      <c r="A62" s="25" t="s">
        <v>2355</v>
      </c>
    </row>
    <row r="63" spans="1:1">
      <c r="A63" s="25" t="s">
        <v>2358</v>
      </c>
    </row>
    <row r="64" spans="1:1">
      <c r="A64" s="25" t="s">
        <v>2434</v>
      </c>
    </row>
    <row r="65" spans="1:1">
      <c r="A65" s="25" t="s">
        <v>2359</v>
      </c>
    </row>
    <row r="66" spans="1:1">
      <c r="A66" s="25" t="s">
        <v>18</v>
      </c>
    </row>
    <row r="67" spans="1:1">
      <c r="A67" s="21" t="s">
        <v>2361</v>
      </c>
    </row>
    <row r="68" spans="1:1">
      <c r="A68" s="21" t="s">
        <v>2363</v>
      </c>
    </row>
    <row r="69" spans="1:1">
      <c r="A69" s="25" t="s">
        <v>2362</v>
      </c>
    </row>
    <row r="70" spans="1:1">
      <c r="A70" s="25" t="s">
        <v>2364</v>
      </c>
    </row>
    <row r="71" spans="1:1">
      <c r="A71" s="25" t="s">
        <v>2365</v>
      </c>
    </row>
    <row r="72" spans="1:1">
      <c r="A72" s="25" t="s">
        <v>2367</v>
      </c>
    </row>
    <row r="73" spans="1:1">
      <c r="A73" s="21" t="s">
        <v>2368</v>
      </c>
    </row>
    <row r="74" spans="1:1">
      <c r="A74" s="25" t="s">
        <v>2369</v>
      </c>
    </row>
    <row r="75" spans="1:1">
      <c r="A75" s="21" t="s">
        <v>2370</v>
      </c>
    </row>
    <row r="76" spans="1:1">
      <c r="A76" s="21" t="s">
        <v>2371</v>
      </c>
    </row>
    <row r="77" spans="1:1">
      <c r="A77" s="21" t="s">
        <v>2372</v>
      </c>
    </row>
    <row r="78" spans="1:1">
      <c r="A78" s="21" t="s">
        <v>2374</v>
      </c>
    </row>
    <row r="79" spans="1:1">
      <c r="A79" s="25" t="s">
        <v>2375</v>
      </c>
    </row>
    <row r="80" spans="1:1">
      <c r="A80" s="25" t="s">
        <v>2376</v>
      </c>
    </row>
    <row r="81" spans="1:1">
      <c r="A81" s="21" t="s">
        <v>2366</v>
      </c>
    </row>
    <row r="82" spans="1:1">
      <c r="A82" s="25" t="s">
        <v>2377</v>
      </c>
    </row>
    <row r="83" spans="1:1">
      <c r="A83" s="25" t="s">
        <v>13</v>
      </c>
    </row>
    <row r="84" spans="1:1">
      <c r="A84" s="25" t="s">
        <v>2378</v>
      </c>
    </row>
    <row r="85" spans="1:1">
      <c r="A85" s="25" t="s">
        <v>2379</v>
      </c>
    </row>
    <row r="86" spans="1:1">
      <c r="A86" s="25" t="s">
        <v>2380</v>
      </c>
    </row>
    <row r="87" spans="1:1">
      <c r="A87" s="25" t="s">
        <v>2381</v>
      </c>
    </row>
    <row r="88" spans="1:1">
      <c r="A88" s="25" t="s">
        <v>2382</v>
      </c>
    </row>
    <row r="89" spans="1:1">
      <c r="A89" s="25" t="s">
        <v>2383</v>
      </c>
    </row>
    <row r="90" spans="1:1">
      <c r="A90" s="25" t="s">
        <v>2384</v>
      </c>
    </row>
    <row r="91" spans="1:1">
      <c r="A91" s="25" t="s">
        <v>24</v>
      </c>
    </row>
    <row r="92" spans="1:1">
      <c r="A92" s="25" t="s">
        <v>2386</v>
      </c>
    </row>
    <row r="93" spans="1:1" ht="16.5">
      <c r="A93" s="25" t="s">
        <v>2385</v>
      </c>
    </row>
    <row r="94" spans="1:1">
      <c r="A94" s="25" t="s">
        <v>2387</v>
      </c>
    </row>
    <row r="95" spans="1:1">
      <c r="A95" s="21" t="s">
        <v>2443</v>
      </c>
    </row>
    <row r="96" spans="1:1">
      <c r="A96" s="25" t="s">
        <v>2390</v>
      </c>
    </row>
    <row r="97" spans="1:1">
      <c r="A97" s="21" t="s">
        <v>2391</v>
      </c>
    </row>
    <row r="98" spans="1:1" ht="16.5">
      <c r="A98" s="25" t="s">
        <v>2392</v>
      </c>
    </row>
    <row r="99" spans="1:1">
      <c r="A99" s="25" t="s">
        <v>2395</v>
      </c>
    </row>
    <row r="100" spans="1:1">
      <c r="A100" s="25" t="s">
        <v>2393</v>
      </c>
    </row>
    <row r="101" spans="1:1">
      <c r="A101" s="21" t="s">
        <v>2396</v>
      </c>
    </row>
    <row r="102" spans="1:1">
      <c r="A102" s="25" t="s">
        <v>2397</v>
      </c>
    </row>
    <row r="103" spans="1:1">
      <c r="A103" s="21" t="s">
        <v>2398</v>
      </c>
    </row>
    <row r="104" spans="1:1">
      <c r="A104" s="25" t="s">
        <v>2399</v>
      </c>
    </row>
    <row r="105" spans="1:1">
      <c r="A105" s="21" t="s">
        <v>2400</v>
      </c>
    </row>
    <row r="106" spans="1:1">
      <c r="A106" s="21" t="s">
        <v>2481</v>
      </c>
    </row>
    <row r="107" spans="1:1">
      <c r="A107" s="25" t="s">
        <v>2401</v>
      </c>
    </row>
    <row r="108" spans="1:1">
      <c r="A108" s="21" t="s">
        <v>2402</v>
      </c>
    </row>
    <row r="109" spans="1:1">
      <c r="A109" s="25" t="s">
        <v>20</v>
      </c>
    </row>
    <row r="110" spans="1:1">
      <c r="A110" s="21" t="s">
        <v>2403</v>
      </c>
    </row>
    <row r="111" spans="1:1">
      <c r="A111" s="21" t="s">
        <v>2404</v>
      </c>
    </row>
    <row r="112" spans="1:1">
      <c r="A112" s="21" t="s">
        <v>2405</v>
      </c>
    </row>
    <row r="113" spans="1:1">
      <c r="A113" s="21" t="s">
        <v>2427</v>
      </c>
    </row>
    <row r="114" spans="1:1">
      <c r="A114" s="21" t="s">
        <v>2406</v>
      </c>
    </row>
    <row r="115" spans="1:1">
      <c r="A115" s="21" t="s">
        <v>2407</v>
      </c>
    </row>
    <row r="116" spans="1:1">
      <c r="A116" s="25" t="s">
        <v>2408</v>
      </c>
    </row>
    <row r="117" spans="1:1">
      <c r="A117" s="21" t="s">
        <v>2426</v>
      </c>
    </row>
    <row r="118" spans="1:1">
      <c r="A118" s="21" t="s">
        <v>2411</v>
      </c>
    </row>
    <row r="119" spans="1:1">
      <c r="A119" s="21" t="s">
        <v>2409</v>
      </c>
    </row>
    <row r="120" spans="1:1">
      <c r="A120" s="25" t="s">
        <v>2410</v>
      </c>
    </row>
    <row r="121" spans="1:1">
      <c r="A121" s="21" t="s">
        <v>2412</v>
      </c>
    </row>
    <row r="122" spans="1:1">
      <c r="A122" s="21" t="s">
        <v>2413</v>
      </c>
    </row>
    <row r="123" spans="1:1">
      <c r="A123" s="25" t="s">
        <v>2414</v>
      </c>
    </row>
    <row r="124" spans="1:1">
      <c r="A124" s="21" t="s">
        <v>2394</v>
      </c>
    </row>
    <row r="125" spans="1:1">
      <c r="A125" s="25" t="s">
        <v>2415</v>
      </c>
    </row>
    <row r="126" spans="1:1">
      <c r="A126" s="25" t="s">
        <v>2417</v>
      </c>
    </row>
    <row r="127" spans="1:1">
      <c r="A127" s="21" t="s">
        <v>2418</v>
      </c>
    </row>
    <row r="128" spans="1:1" ht="16.5">
      <c r="A128" s="25" t="s">
        <v>2419</v>
      </c>
    </row>
    <row r="129" spans="1:1">
      <c r="A129" s="25" t="s">
        <v>1865</v>
      </c>
    </row>
    <row r="130" spans="1:1">
      <c r="A130" s="21" t="s">
        <v>2422</v>
      </c>
    </row>
    <row r="131" spans="1:1">
      <c r="A131" s="25" t="s">
        <v>2424</v>
      </c>
    </row>
    <row r="132" spans="1:1">
      <c r="A132" s="21" t="s">
        <v>2423</v>
      </c>
    </row>
    <row r="133" spans="1:1">
      <c r="A133" s="21" t="s">
        <v>2421</v>
      </c>
    </row>
    <row r="134" spans="1:1">
      <c r="A134" s="25" t="s">
        <v>2388</v>
      </c>
    </row>
    <row r="135" spans="1:1">
      <c r="A135" s="25" t="s">
        <v>2425</v>
      </c>
    </row>
    <row r="136" spans="1:1">
      <c r="A136" s="21" t="s">
        <v>2416</v>
      </c>
    </row>
    <row r="137" spans="1:1">
      <c r="A137" s="21" t="s">
        <v>2429</v>
      </c>
    </row>
    <row r="138" spans="1:1">
      <c r="A138" s="21" t="s">
        <v>2428</v>
      </c>
    </row>
    <row r="139" spans="1:1">
      <c r="A139" s="21" t="s">
        <v>2430</v>
      </c>
    </row>
    <row r="140" spans="1:1">
      <c r="A140" s="21" t="s">
        <v>2431</v>
      </c>
    </row>
    <row r="141" spans="1:1">
      <c r="A141" s="25" t="s">
        <v>2432</v>
      </c>
    </row>
    <row r="142" spans="1:1">
      <c r="A142" s="25" t="s">
        <v>2433</v>
      </c>
    </row>
    <row r="143" spans="1:1">
      <c r="A143" s="25" t="s">
        <v>2435</v>
      </c>
    </row>
    <row r="144" spans="1:1">
      <c r="A144" s="25" t="s">
        <v>2436</v>
      </c>
    </row>
    <row r="145" spans="1:1">
      <c r="A145" s="21" t="s">
        <v>2439</v>
      </c>
    </row>
    <row r="146" spans="1:1">
      <c r="A146" s="25" t="s">
        <v>2440</v>
      </c>
    </row>
    <row r="147" spans="1:1">
      <c r="A147" s="25" t="s">
        <v>2441</v>
      </c>
    </row>
    <row r="148" spans="1:1">
      <c r="A148" s="21" t="s">
        <v>2442</v>
      </c>
    </row>
    <row r="149" spans="1:1">
      <c r="A149" s="21" t="s">
        <v>2463</v>
      </c>
    </row>
    <row r="150" spans="1:1">
      <c r="A150" s="21" t="s">
        <v>2444</v>
      </c>
    </row>
    <row r="151" spans="1:1" ht="28.5">
      <c r="A151" s="21" t="s">
        <v>2445</v>
      </c>
    </row>
    <row r="152" spans="1:1">
      <c r="A152" s="21" t="s">
        <v>2353</v>
      </c>
    </row>
    <row r="153" spans="1:1">
      <c r="A153" s="21" t="s">
        <v>2446</v>
      </c>
    </row>
    <row r="154" spans="1:1">
      <c r="A154" s="21" t="s">
        <v>2043</v>
      </c>
    </row>
    <row r="155" spans="1:1">
      <c r="A155" s="21" t="s">
        <v>2447</v>
      </c>
    </row>
    <row r="156" spans="1:1">
      <c r="A156" s="25" t="s">
        <v>2448</v>
      </c>
    </row>
    <row r="157" spans="1:1">
      <c r="A157" s="21" t="s">
        <v>2449</v>
      </c>
    </row>
    <row r="158" spans="1:1">
      <c r="A158" s="25" t="s">
        <v>2450</v>
      </c>
    </row>
    <row r="159" spans="1:1">
      <c r="A159" s="21" t="s">
        <v>2451</v>
      </c>
    </row>
    <row r="160" spans="1:1">
      <c r="A160" s="21" t="s">
        <v>2452</v>
      </c>
    </row>
    <row r="161" spans="1:1">
      <c r="A161" s="25" t="s">
        <v>2453</v>
      </c>
    </row>
    <row r="162" spans="1:1">
      <c r="A162" s="25" t="s">
        <v>2454</v>
      </c>
    </row>
    <row r="163" spans="1:1">
      <c r="A163" s="25" t="s">
        <v>2456</v>
      </c>
    </row>
    <row r="164" spans="1:1">
      <c r="A164" s="21" t="s">
        <v>2324</v>
      </c>
    </row>
    <row r="165" spans="1:1" ht="16.5">
      <c r="A165" s="25" t="s">
        <v>2457</v>
      </c>
    </row>
    <row r="166" spans="1:1">
      <c r="A166" s="25" t="s">
        <v>2458</v>
      </c>
    </row>
    <row r="167" spans="1:1">
      <c r="A167" s="25" t="s">
        <v>2389</v>
      </c>
    </row>
    <row r="168" spans="1:1">
      <c r="A168" s="21" t="s">
        <v>2461</v>
      </c>
    </row>
    <row r="169" spans="1:1">
      <c r="A169" s="25" t="s">
        <v>2460</v>
      </c>
    </row>
    <row r="170" spans="1:1">
      <c r="A170" s="21" t="s">
        <v>2335</v>
      </c>
    </row>
    <row r="171" spans="1:1">
      <c r="A171" s="25" t="s">
        <v>2462</v>
      </c>
    </row>
    <row r="172" spans="1:1">
      <c r="A172" s="21" t="s">
        <v>2464</v>
      </c>
    </row>
    <row r="173" spans="1:1">
      <c r="A173" s="21" t="s">
        <v>2465</v>
      </c>
    </row>
    <row r="174" spans="1:1">
      <c r="A174" s="25" t="s">
        <v>2466</v>
      </c>
    </row>
    <row r="175" spans="1:1">
      <c r="A175" s="25" t="s">
        <v>2467</v>
      </c>
    </row>
    <row r="176" spans="1:1">
      <c r="A176" s="25" t="s">
        <v>2468</v>
      </c>
    </row>
    <row r="177" spans="1:1">
      <c r="A177" s="25" t="s">
        <v>2339</v>
      </c>
    </row>
    <row r="178" spans="1:1">
      <c r="A178" s="21" t="s">
        <v>2469</v>
      </c>
    </row>
    <row r="179" spans="1:1">
      <c r="A179" s="21" t="s">
        <v>2483</v>
      </c>
    </row>
    <row r="180" spans="1:1">
      <c r="A180" s="25" t="s">
        <v>2470</v>
      </c>
    </row>
    <row r="181" spans="1:1">
      <c r="A181" s="21" t="s">
        <v>2438</v>
      </c>
    </row>
    <row r="182" spans="1:1">
      <c r="A182" s="21" t="s">
        <v>2471</v>
      </c>
    </row>
    <row r="183" spans="1:1">
      <c r="A183" s="21" t="s">
        <v>2472</v>
      </c>
    </row>
    <row r="184" spans="1:1">
      <c r="A184" s="21" t="s">
        <v>2473</v>
      </c>
    </row>
    <row r="185" spans="1:1">
      <c r="A185" s="25" t="s">
        <v>2475</v>
      </c>
    </row>
    <row r="186" spans="1:1">
      <c r="A186" s="25" t="s">
        <v>2476</v>
      </c>
    </row>
    <row r="187" spans="1:1">
      <c r="A187" s="21" t="s">
        <v>2477</v>
      </c>
    </row>
    <row r="188" spans="1:1">
      <c r="A188" s="21" t="s">
        <v>2478</v>
      </c>
    </row>
    <row r="189" spans="1:1">
      <c r="A189" s="25" t="s">
        <v>2479</v>
      </c>
    </row>
    <row r="190" spans="1:1">
      <c r="A190" s="25" t="s">
        <v>2480</v>
      </c>
    </row>
    <row r="191" spans="1:1">
      <c r="A191" s="25" t="s">
        <v>2019</v>
      </c>
    </row>
    <row r="192" spans="1:1">
      <c r="A192" s="25" t="s">
        <v>2486</v>
      </c>
    </row>
    <row r="193" spans="1:1">
      <c r="A193" s="21" t="s">
        <v>2487</v>
      </c>
    </row>
    <row r="194" spans="1:1">
      <c r="A194" s="21" t="s">
        <v>2373</v>
      </c>
    </row>
    <row r="195" spans="1:1">
      <c r="A195" s="25" t="s">
        <v>2488</v>
      </c>
    </row>
    <row r="196" spans="1:1">
      <c r="A196" s="25" t="s">
        <v>2455</v>
      </c>
    </row>
    <row r="197" spans="1:1">
      <c r="A197" s="27" t="s">
        <v>2489</v>
      </c>
    </row>
    <row r="198" spans="1:1">
      <c r="A198" s="25" t="s">
        <v>2490</v>
      </c>
    </row>
    <row r="199" spans="1:1">
      <c r="A199" s="25" t="s">
        <v>2459</v>
      </c>
    </row>
    <row r="200" spans="1:1">
      <c r="A200" s="25" t="s">
        <v>28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Inbound Student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2017-09-27T03:02:40Z</dcterms:modified>
</cp:coreProperties>
</file>