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/>
  </bookViews>
  <sheets>
    <sheet name="Snake_game_bom_3.1 Costs" sheetId="2" r:id="rId1"/>
    <sheet name="Snake_game_bom_3.1" sheetId="1" r:id="rId2"/>
  </sheets>
  <definedNames>
    <definedName name="_xlnm.Print_Area" localSheetId="1">Snake_game_bom_3.1!$A$1:$E$25</definedName>
    <definedName name="_xlnm.Print_Area" localSheetId="0">'Snake_game_bom_3.1 Costs'!$A$1:$H$26</definedName>
  </definedNames>
  <calcPr calcId="145621"/>
</workbook>
</file>

<file path=xl/calcChain.xml><?xml version="1.0" encoding="utf-8"?>
<calcChain xmlns="http://schemas.openxmlformats.org/spreadsheetml/2006/main">
  <c r="J21" i="2" l="1"/>
  <c r="H21" i="2" l="1"/>
  <c r="A21" i="2"/>
  <c r="A16" i="2"/>
  <c r="H2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A4" i="2"/>
  <c r="A5" i="2" s="1"/>
  <c r="A6" i="2" s="1"/>
  <c r="A7" i="2" s="1"/>
  <c r="A8" i="2" s="1"/>
  <c r="A9" i="2" s="1"/>
  <c r="A10" i="2" s="1"/>
  <c r="A11" i="2" s="1"/>
  <c r="A12" i="2" s="1"/>
  <c r="A3" i="2"/>
  <c r="H23" i="2" l="1"/>
  <c r="A13" i="2"/>
  <c r="A14" i="2" s="1"/>
  <c r="A15" i="2" s="1"/>
  <c r="A17" i="2" s="1"/>
  <c r="A19" i="2" l="1"/>
  <c r="A20" i="2" s="1"/>
  <c r="A22" i="2" s="1"/>
  <c r="A18" i="2"/>
</calcChain>
</file>

<file path=xl/sharedStrings.xml><?xml version="1.0" encoding="utf-8"?>
<sst xmlns="http://schemas.openxmlformats.org/spreadsheetml/2006/main" count="254" uniqueCount="157">
  <si>
    <t>Description</t>
  </si>
  <si>
    <t>Part</t>
  </si>
  <si>
    <t>References</t>
  </si>
  <si>
    <t>Value</t>
  </si>
  <si>
    <t>Footprint</t>
  </si>
  <si>
    <t>Datasheet</t>
  </si>
  <si>
    <t>Buzzer, polarized</t>
  </si>
  <si>
    <t>Buzzer</t>
  </si>
  <si>
    <t>BZ1</t>
  </si>
  <si>
    <t>Buzzer 5V</t>
  </si>
  <si>
    <t>Buzzer_12x9.5RM7.6</t>
  </si>
  <si>
    <t>~</t>
  </si>
  <si>
    <t>Unpolarized capacitor</t>
  </si>
  <si>
    <t>C</t>
  </si>
  <si>
    <t>C1 C2 C5 C6</t>
  </si>
  <si>
    <t>100nF</t>
  </si>
  <si>
    <t>C_Rect_L7.0mm_W3.5mm_P2.50mm_P5.00mm</t>
  </si>
  <si>
    <t>C3 C4</t>
  </si>
  <si>
    <t>22p</t>
  </si>
  <si>
    <t>C_Disc_D3.0mm_W1.6mm_P2.50mm</t>
  </si>
  <si>
    <t>50V 1A General Purpose Rectifier Diode, DO-41</t>
  </si>
  <si>
    <t>1N4001</t>
  </si>
  <si>
    <t>D1</t>
  </si>
  <si>
    <t>D_DO-41_SOD81_P10.16mm_Horizontal</t>
  </si>
  <si>
    <t>http://www.vishay.com/docs/88503/1n4001.pdf</t>
  </si>
  <si>
    <t>Generic screw terminal, single row, 01x02, script generated (kicad-library-utils/schlib/autogen/connector/)</t>
  </si>
  <si>
    <t>Screw_Terminal_01x02</t>
  </si>
  <si>
    <t>J2</t>
  </si>
  <si>
    <t>+ Power in -</t>
  </si>
  <si>
    <t>TerminalBlock_Phoenix_MKDS-1,5-2-5.08_1x02_P5.00&amp;P5.08mm_Horizontal</t>
  </si>
  <si>
    <t>DC Barrel Jack with an internal switch</t>
  </si>
  <si>
    <t>Barrel_Jack_Switch</t>
  </si>
  <si>
    <t>J1</t>
  </si>
  <si>
    <t>BarrelJack_Horizontal</t>
  </si>
  <si>
    <t>Generic connector, double row, 02x03, odd/even pin numbering scheme (row 1 odd numbers, row 2 even numbers), script generated (kicad-library-utils/schlib/autogen/connector/)</t>
  </si>
  <si>
    <t>Conn_02x03_Odd_Even</t>
  </si>
  <si>
    <t>J3</t>
  </si>
  <si>
    <t>ICSP</t>
  </si>
  <si>
    <t>PinHeader_2x03_P2.54mm_Vertical</t>
  </si>
  <si>
    <t>Generic connector, single row, 01x06, script generated (kicad-library-utils/schlib/autogen/connector/)</t>
  </si>
  <si>
    <t>Conn_01x06_Male</t>
  </si>
  <si>
    <t>J4</t>
  </si>
  <si>
    <t>Serial</t>
  </si>
  <si>
    <t>PinSocket_1x06_P2.54mm_Horizontal</t>
  </si>
  <si>
    <t>Solder Jumper, 3-pole, open</t>
  </si>
  <si>
    <t>SolderJumper_3_Open</t>
  </si>
  <si>
    <t>JP2</t>
  </si>
  <si>
    <t>Select Vcc</t>
  </si>
  <si>
    <t>SolderJumper-3_P1.3mm_Open_RoundedPad1.0x1.5mm_NumberLabels</t>
  </si>
  <si>
    <t>Jumper, normally closed</t>
  </si>
  <si>
    <t>Jumper</t>
  </si>
  <si>
    <t>JP1</t>
  </si>
  <si>
    <t>Serial Vcc</t>
  </si>
  <si>
    <t>PinHeader_1x02_P2.54mm_Vertical</t>
  </si>
  <si>
    <t>Logo-RvD-Logo</t>
  </si>
  <si>
    <t>L1</t>
  </si>
  <si>
    <t>Logo-RvD</t>
  </si>
  <si>
    <t>RvD Logo inverted small</t>
  </si>
  <si>
    <t>Logo-TechDen-Logo</t>
  </si>
  <si>
    <t>L2</t>
  </si>
  <si>
    <t>Logo-TechDen</t>
  </si>
  <si>
    <t>TechDen Logo - inverted</t>
  </si>
  <si>
    <t>Light emitting diode</t>
  </si>
  <si>
    <t>LED</t>
  </si>
  <si>
    <t>LED1 LED2 LED3 LED4 LED5 LED6 LED7 LED8 LED9 LED10 LED11 LED12 LED13 LED14 LED15 LED16 LED17 LED18 LED19 LED20 LED21 LED22 LED23 LED24 LED25 LED26 LED27 LED28 LED29 LED30</t>
  </si>
  <si>
    <t>LED_D3.0mm</t>
  </si>
  <si>
    <t>Resistor</t>
  </si>
  <si>
    <t>R</t>
  </si>
  <si>
    <t>R1 R2 R3 R4 R5 R6</t>
  </si>
  <si>
    <t>100E</t>
  </si>
  <si>
    <t>R_Axial_DIN0207_L6.3mm_D2.5mm_P10.16mm_Horizontal</t>
  </si>
  <si>
    <t>R7</t>
  </si>
  <si>
    <t>10k</t>
  </si>
  <si>
    <t>Push button switch, generic, separate symbols, four pins</t>
  </si>
  <si>
    <t>SW_Push_Dual_x2</t>
  </si>
  <si>
    <t>SW3</t>
  </si>
  <si>
    <t>Down</t>
  </si>
  <si>
    <t>SW_PUSH_6mm</t>
  </si>
  <si>
    <t>SW1</t>
  </si>
  <si>
    <t>Left</t>
  </si>
  <si>
    <t>SW5</t>
  </si>
  <si>
    <t>Reset</t>
  </si>
  <si>
    <t>SW4</t>
  </si>
  <si>
    <t>Right</t>
  </si>
  <si>
    <t>Switch, single pole double throw</t>
  </si>
  <si>
    <t>SW_SPDT</t>
  </si>
  <si>
    <t>SW6</t>
  </si>
  <si>
    <t>switch_MSK-12D19</t>
  </si>
  <si>
    <t>SW2</t>
  </si>
  <si>
    <t>Up</t>
  </si>
  <si>
    <t>20MHz, 32kB Flash, 2kB SRAM, 1kB EEPROM, DIP-28</t>
  </si>
  <si>
    <t>ATmega328-PU</t>
  </si>
  <si>
    <t>U1</t>
  </si>
  <si>
    <t>DIP-28_W7.62mm</t>
  </si>
  <si>
    <t>http://ww1.microchip.com/downloads/en/DeviceDoc/ATmega328_P%20AVR%20MCU%20with%20picoPower%20Technology%20Data%20Sheet%2040001984A.pdf</t>
  </si>
  <si>
    <t>Positive 100mA 30V Linear Regulator, Fixed Output 5V, TO-92</t>
  </si>
  <si>
    <t>L78L05_TO92</t>
  </si>
  <si>
    <t>U2</t>
  </si>
  <si>
    <t>L78L05 (optional)</t>
  </si>
  <si>
    <t>TO-92_Inline</t>
  </si>
  <si>
    <t>http://www.st.com/content/ccc/resource/technical/document/datasheet/15/55/e5/aa/23/5b/43/fd/CD00000446.pdf/files/CD00000446.pdf/jcr:content/translations/en.CD00000446.pdf</t>
  </si>
  <si>
    <t>Two pin crystal</t>
  </si>
  <si>
    <t>Crystal</t>
  </si>
  <si>
    <t>Y1</t>
  </si>
  <si>
    <t>16MHz</t>
  </si>
  <si>
    <t>Crystal_HC49-4H_Vertical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</si>
  <si>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</si>
  <si>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</si>
  <si>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</si>
  <si>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</si>
  <si>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</si>
  <si>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</si>
  <si>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3.1</t>
  </si>
  <si>
    <t>Schematic Date:</t>
  </si>
  <si>
    <t>PCB Variant:</t>
  </si>
  <si>
    <t>[u'default']</t>
  </si>
  <si>
    <t>BoM Date:</t>
  </si>
  <si>
    <t>Schematic Source:</t>
  </si>
  <si>
    <t>C:\Users\Roland enof Anita\Dropbox\MyKiCad\MySchematics\Snake_game\v3.1\Snake_game.sch</t>
  </si>
  <si>
    <t>KiCad Version:</t>
  </si>
  <si>
    <t>Eeschema (5.1.5)-3</t>
  </si>
  <si>
    <t>#</t>
  </si>
  <si>
    <t>Quantity</t>
  </si>
  <si>
    <t>LED1 - LED30</t>
  </si>
  <si>
    <t>Generic screw terminal, single row, 01x02</t>
  </si>
  <si>
    <t>Push button switch</t>
  </si>
  <si>
    <t>Positive 100mA 30V Linear Regulator, Output 5V, TO-92</t>
  </si>
  <si>
    <t>PCB</t>
  </si>
  <si>
    <t>Snake game</t>
  </si>
  <si>
    <t>v3.1</t>
  </si>
  <si>
    <t>Price/part</t>
  </si>
  <si>
    <t>Socket</t>
  </si>
  <si>
    <t>28p</t>
  </si>
  <si>
    <t>Socket 28p</t>
  </si>
  <si>
    <t>Costs</t>
  </si>
  <si>
    <t>Total</t>
  </si>
  <si>
    <t>Schematic:</t>
  </si>
  <si>
    <t>FTDI board</t>
  </si>
  <si>
    <t>USB to TTL converter board (optional)</t>
  </si>
  <si>
    <t>1N4007</t>
  </si>
  <si>
    <t>1kV 1A General Purpose Rectifier Diode, DO-41</t>
  </si>
  <si>
    <t>Barrel_Jack</t>
  </si>
  <si>
    <t>Conn_01x06_Female</t>
  </si>
  <si>
    <t>Conn_02x03_Male</t>
  </si>
  <si>
    <t>Generic connector, double row, 02x03, male</t>
  </si>
  <si>
    <t>Generic connector, single row, 01x06, female</t>
  </si>
  <si>
    <t>Jumperpins &amp; jumper</t>
  </si>
  <si>
    <t>78L05</t>
  </si>
  <si>
    <t>SW_Push_Dual</t>
  </si>
  <si>
    <t>FTDI (optional)</t>
  </si>
  <si>
    <t>Barrel_Jack (optional)</t>
  </si>
  <si>
    <t>+ Power in - (optional)</t>
  </si>
  <si>
    <t>SW_SPDT (optional)</t>
  </si>
  <si>
    <t>Push button</t>
  </si>
  <si>
    <t>LED Red</t>
  </si>
  <si>
    <t>9V batterij connector</t>
  </si>
  <si>
    <t>Batterij conn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</si>
</sst>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center"/>
    </xf>
    <xf numFmtId="44" fontId="16" fillId="0" borderId="10" xfId="42" applyFont="1" applyBorder="1"/>
    <xf numFmtId="44" fontId="0" fillId="0" borderId="10" xfId="42" applyFont="1" applyBorder="1"/>
    <xf numFmtId="44" fontId="0" fillId="0" borderId="0" xfId="42" applyFont="1"/>
    <xf numFmtId="44" fontId="16" fillId="0" borderId="10" xfId="42" applyFont="1" applyBorder="1" applyAlignment="1">
      <alignment horizontal="center"/>
    </xf>
    <xf numFmtId="44" fontId="16" fillId="0" borderId="10" xfId="42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Border="1"/>
    <xf numFmtId="49" fontId="0" fillId="0" borderId="10" xfId="0" applyNumberFormat="1" applyBorder="1"/>
    <xf numFmtId="44" fontId="18" fillId="0" borderId="0" xfId="42" applyFont="1" applyBorder="1"/>
    <xf numFmtId="44" fontId="14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aluta" xfId="42" builtinId="4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abSelected="1" zoomScaleNormal="100" workbookViewId="0">
      <selection activeCell="J18" sqref="J18"/>
    </sheetView>
  </sheetViews>
  <sheetFormatPr defaultRowHeight="15" x14ac:dyDescent="0.25"/>
  <cols>
    <col min="1" max="1" width="3" bestFit="1" customWidth="1"/>
    <col min="2" max="2" width="10.28515625" style="3" customWidth="1"/>
    <col min="3" max="3" width="22" bestFit="1" customWidth="1"/>
    <col min="4" max="4" width="16.140625" bestFit="1" customWidth="1"/>
    <col min="5" max="5" width="21" bestFit="1" customWidth="1"/>
    <col min="6" max="6" width="50.7109375" bestFit="1" customWidth="1"/>
    <col min="7" max="7" width="10.7109375" style="10" bestFit="1" customWidth="1"/>
    <col min="8" max="8" width="6.85546875" style="10" bestFit="1" customWidth="1"/>
  </cols>
  <sheetData>
    <row r="1" spans="1:9" x14ac:dyDescent="0.25">
      <c r="A1" s="7" t="s">
        <v>121</v>
      </c>
      <c r="B1" s="7" t="s">
        <v>122</v>
      </c>
      <c r="C1" s="7" t="s">
        <v>1</v>
      </c>
      <c r="D1" s="7" t="s">
        <v>2</v>
      </c>
      <c r="E1" s="7" t="s">
        <v>3</v>
      </c>
      <c r="F1" s="7" t="s">
        <v>0</v>
      </c>
      <c r="G1" s="11" t="s">
        <v>130</v>
      </c>
      <c r="H1" s="11" t="s">
        <v>134</v>
      </c>
    </row>
    <row r="2" spans="1:9" x14ac:dyDescent="0.25">
      <c r="A2" s="4">
        <v>1</v>
      </c>
      <c r="B2" s="5">
        <v>1</v>
      </c>
      <c r="C2" s="4" t="s">
        <v>127</v>
      </c>
      <c r="D2" s="4" t="s">
        <v>128</v>
      </c>
      <c r="E2" s="4" t="s">
        <v>129</v>
      </c>
      <c r="F2" s="4" t="s">
        <v>127</v>
      </c>
      <c r="G2" s="9">
        <v>2.5</v>
      </c>
      <c r="H2" s="9">
        <f>B2*G2</f>
        <v>2.5</v>
      </c>
    </row>
    <row r="3" spans="1:9" x14ac:dyDescent="0.25">
      <c r="A3" s="4">
        <f>A2+1</f>
        <v>2</v>
      </c>
      <c r="B3" s="5">
        <v>1</v>
      </c>
      <c r="C3" s="4" t="s">
        <v>7</v>
      </c>
      <c r="D3" s="4" t="s">
        <v>8</v>
      </c>
      <c r="E3" s="4" t="s">
        <v>9</v>
      </c>
      <c r="F3" s="4" t="s">
        <v>6</v>
      </c>
      <c r="G3" s="9">
        <v>0.2</v>
      </c>
      <c r="H3" s="9">
        <f t="shared" ref="H3:H21" si="0">B3*G3</f>
        <v>0.2</v>
      </c>
    </row>
    <row r="4" spans="1:9" x14ac:dyDescent="0.25">
      <c r="A4" s="4">
        <f t="shared" ref="A4:A20" si="1">A3+1</f>
        <v>3</v>
      </c>
      <c r="B4" s="5">
        <v>4</v>
      </c>
      <c r="C4" s="4" t="s">
        <v>13</v>
      </c>
      <c r="D4" s="4" t="s">
        <v>14</v>
      </c>
      <c r="E4" s="4" t="s">
        <v>15</v>
      </c>
      <c r="F4" s="4" t="s">
        <v>12</v>
      </c>
      <c r="G4" s="9">
        <v>0.02</v>
      </c>
      <c r="H4" s="9">
        <f t="shared" si="0"/>
        <v>0.08</v>
      </c>
    </row>
    <row r="5" spans="1:9" x14ac:dyDescent="0.25">
      <c r="A5" s="4">
        <f t="shared" si="1"/>
        <v>4</v>
      </c>
      <c r="B5" s="5">
        <v>2</v>
      </c>
      <c r="C5" s="4" t="s">
        <v>13</v>
      </c>
      <c r="D5" s="4" t="s">
        <v>17</v>
      </c>
      <c r="E5" s="4" t="s">
        <v>18</v>
      </c>
      <c r="F5" s="4" t="s">
        <v>12</v>
      </c>
      <c r="G5" s="9">
        <v>0.05</v>
      </c>
      <c r="H5" s="9">
        <f t="shared" si="0"/>
        <v>0.1</v>
      </c>
    </row>
    <row r="6" spans="1:9" x14ac:dyDescent="0.25">
      <c r="A6" s="4">
        <f t="shared" si="1"/>
        <v>5</v>
      </c>
      <c r="B6" s="5">
        <v>1</v>
      </c>
      <c r="C6" s="4" t="s">
        <v>139</v>
      </c>
      <c r="D6" s="4" t="s">
        <v>22</v>
      </c>
      <c r="E6" s="4" t="s">
        <v>139</v>
      </c>
      <c r="F6" s="4" t="s">
        <v>140</v>
      </c>
      <c r="G6" s="9">
        <v>0.02</v>
      </c>
      <c r="H6" s="9">
        <f t="shared" si="0"/>
        <v>0.02</v>
      </c>
    </row>
    <row r="7" spans="1:9" x14ac:dyDescent="0.25">
      <c r="A7" s="4">
        <f t="shared" si="1"/>
        <v>6</v>
      </c>
      <c r="B7" s="5">
        <v>1</v>
      </c>
      <c r="C7" s="4" t="s">
        <v>141</v>
      </c>
      <c r="D7" s="4" t="s">
        <v>32</v>
      </c>
      <c r="E7" s="4" t="s">
        <v>150</v>
      </c>
      <c r="F7" s="4" t="s">
        <v>30</v>
      </c>
      <c r="G7" s="9">
        <v>0.1</v>
      </c>
      <c r="H7" s="9">
        <f t="shared" si="0"/>
        <v>0.1</v>
      </c>
    </row>
    <row r="8" spans="1:9" x14ac:dyDescent="0.25">
      <c r="A8" s="4">
        <f t="shared" si="1"/>
        <v>7</v>
      </c>
      <c r="B8" s="5">
        <v>1</v>
      </c>
      <c r="C8" s="4" t="s">
        <v>26</v>
      </c>
      <c r="D8" s="4" t="s">
        <v>27</v>
      </c>
      <c r="E8" s="15" t="s">
        <v>151</v>
      </c>
      <c r="F8" s="4" t="s">
        <v>124</v>
      </c>
      <c r="G8" s="9">
        <v>0.15</v>
      </c>
      <c r="H8" s="9">
        <f t="shared" si="0"/>
        <v>0.15</v>
      </c>
      <c r="I8" s="14"/>
    </row>
    <row r="9" spans="1:9" x14ac:dyDescent="0.25">
      <c r="A9" s="4">
        <f t="shared" si="1"/>
        <v>8</v>
      </c>
      <c r="B9" s="5">
        <v>1</v>
      </c>
      <c r="C9" s="4" t="s">
        <v>143</v>
      </c>
      <c r="D9" s="4" t="s">
        <v>36</v>
      </c>
      <c r="E9" s="4" t="s">
        <v>37</v>
      </c>
      <c r="F9" s="4" t="s">
        <v>144</v>
      </c>
      <c r="G9" s="9">
        <v>0.02</v>
      </c>
      <c r="H9" s="9">
        <f t="shared" si="0"/>
        <v>0.02</v>
      </c>
      <c r="I9" s="14"/>
    </row>
    <row r="10" spans="1:9" x14ac:dyDescent="0.25">
      <c r="A10" s="4">
        <f t="shared" si="1"/>
        <v>9</v>
      </c>
      <c r="B10" s="5">
        <v>1</v>
      </c>
      <c r="C10" s="4" t="s">
        <v>142</v>
      </c>
      <c r="D10" s="4" t="s">
        <v>41</v>
      </c>
      <c r="E10" s="4" t="s">
        <v>42</v>
      </c>
      <c r="F10" s="4" t="s">
        <v>145</v>
      </c>
      <c r="G10" s="9">
        <v>0.02</v>
      </c>
      <c r="H10" s="9">
        <f t="shared" si="0"/>
        <v>0.02</v>
      </c>
      <c r="I10" s="14"/>
    </row>
    <row r="11" spans="1:9" x14ac:dyDescent="0.25">
      <c r="A11" s="4">
        <f t="shared" si="1"/>
        <v>10</v>
      </c>
      <c r="B11" s="5">
        <v>1</v>
      </c>
      <c r="C11" s="4" t="s">
        <v>146</v>
      </c>
      <c r="D11" s="4" t="s">
        <v>51</v>
      </c>
      <c r="E11" s="4" t="s">
        <v>52</v>
      </c>
      <c r="F11" s="4" t="s">
        <v>146</v>
      </c>
      <c r="G11" s="9">
        <v>0.02</v>
      </c>
      <c r="H11" s="9">
        <f t="shared" si="0"/>
        <v>0.02</v>
      </c>
      <c r="I11" s="14"/>
    </row>
    <row r="12" spans="1:9" x14ac:dyDescent="0.25">
      <c r="A12" s="4">
        <f t="shared" si="1"/>
        <v>11</v>
      </c>
      <c r="B12" s="5">
        <v>30</v>
      </c>
      <c r="C12" s="4" t="s">
        <v>63</v>
      </c>
      <c r="D12" s="6" t="s">
        <v>123</v>
      </c>
      <c r="E12" s="4" t="s">
        <v>154</v>
      </c>
      <c r="F12" s="4" t="s">
        <v>62</v>
      </c>
      <c r="G12" s="17">
        <v>0.05</v>
      </c>
      <c r="H12" s="17">
        <f t="shared" si="0"/>
        <v>1.5</v>
      </c>
      <c r="I12" s="14"/>
    </row>
    <row r="13" spans="1:9" x14ac:dyDescent="0.25">
      <c r="A13" s="4">
        <f t="shared" si="1"/>
        <v>12</v>
      </c>
      <c r="B13" s="5">
        <v>6</v>
      </c>
      <c r="C13" s="4" t="s">
        <v>67</v>
      </c>
      <c r="D13" s="4" t="s">
        <v>68</v>
      </c>
      <c r="E13" s="4" t="s">
        <v>69</v>
      </c>
      <c r="F13" s="4" t="s">
        <v>66</v>
      </c>
      <c r="G13" s="9">
        <v>0.02</v>
      </c>
      <c r="H13" s="9">
        <f t="shared" si="0"/>
        <v>0.12</v>
      </c>
      <c r="I13" s="14"/>
    </row>
    <row r="14" spans="1:9" x14ac:dyDescent="0.25">
      <c r="A14" s="4">
        <f t="shared" si="1"/>
        <v>13</v>
      </c>
      <c r="B14" s="5">
        <v>1</v>
      </c>
      <c r="C14" s="4" t="s">
        <v>67</v>
      </c>
      <c r="D14" s="4" t="s">
        <v>71</v>
      </c>
      <c r="E14" s="4" t="s">
        <v>72</v>
      </c>
      <c r="F14" s="4" t="s">
        <v>66</v>
      </c>
      <c r="G14" s="9">
        <v>0.02</v>
      </c>
      <c r="H14" s="9">
        <f t="shared" si="0"/>
        <v>0.02</v>
      </c>
      <c r="I14" s="14"/>
    </row>
    <row r="15" spans="1:9" x14ac:dyDescent="0.25">
      <c r="A15" s="4">
        <f t="shared" si="1"/>
        <v>14</v>
      </c>
      <c r="B15" s="5">
        <v>5</v>
      </c>
      <c r="C15" s="4" t="s">
        <v>148</v>
      </c>
      <c r="D15" s="4" t="s">
        <v>78</v>
      </c>
      <c r="E15" s="4" t="s">
        <v>153</v>
      </c>
      <c r="F15" s="4" t="s">
        <v>125</v>
      </c>
      <c r="G15" s="9">
        <v>0.02</v>
      </c>
      <c r="H15" s="9">
        <f t="shared" si="0"/>
        <v>0.1</v>
      </c>
    </row>
    <row r="16" spans="1:9" x14ac:dyDescent="0.25">
      <c r="A16" s="4">
        <f t="shared" si="1"/>
        <v>15</v>
      </c>
      <c r="B16" s="5">
        <v>1</v>
      </c>
      <c r="C16" s="4" t="s">
        <v>85</v>
      </c>
      <c r="D16" s="4" t="s">
        <v>86</v>
      </c>
      <c r="E16" s="4" t="s">
        <v>152</v>
      </c>
      <c r="F16" s="4" t="s">
        <v>84</v>
      </c>
      <c r="G16" s="9">
        <v>0.1</v>
      </c>
      <c r="H16" s="9">
        <f t="shared" si="0"/>
        <v>0.1</v>
      </c>
    </row>
    <row r="17" spans="1:10" x14ac:dyDescent="0.25">
      <c r="A17" s="4">
        <f t="shared" si="1"/>
        <v>16</v>
      </c>
      <c r="B17" s="5">
        <v>1</v>
      </c>
      <c r="C17" s="4" t="s">
        <v>91</v>
      </c>
      <c r="D17" s="4" t="s">
        <v>92</v>
      </c>
      <c r="E17" s="4" t="s">
        <v>91</v>
      </c>
      <c r="F17" s="4" t="s">
        <v>90</v>
      </c>
      <c r="G17" s="9">
        <v>1.5</v>
      </c>
      <c r="H17" s="9">
        <f t="shared" si="0"/>
        <v>1.5</v>
      </c>
    </row>
    <row r="18" spans="1:10" x14ac:dyDescent="0.25">
      <c r="A18" s="4">
        <f t="shared" ref="A18" si="2">A17+1</f>
        <v>17</v>
      </c>
      <c r="B18" s="5">
        <v>1</v>
      </c>
      <c r="C18" s="4" t="s">
        <v>131</v>
      </c>
      <c r="D18" s="4" t="s">
        <v>92</v>
      </c>
      <c r="E18" s="4" t="s">
        <v>132</v>
      </c>
      <c r="F18" s="4" t="s">
        <v>133</v>
      </c>
      <c r="G18" s="9">
        <v>0.2</v>
      </c>
      <c r="H18" s="9">
        <f t="shared" si="0"/>
        <v>0.2</v>
      </c>
    </row>
    <row r="19" spans="1:10" x14ac:dyDescent="0.25">
      <c r="A19" s="4">
        <f>A17+1</f>
        <v>17</v>
      </c>
      <c r="B19" s="5">
        <v>1</v>
      </c>
      <c r="C19" s="4" t="s">
        <v>147</v>
      </c>
      <c r="D19" s="4" t="s">
        <v>97</v>
      </c>
      <c r="E19" s="4" t="s">
        <v>98</v>
      </c>
      <c r="F19" s="4" t="s">
        <v>126</v>
      </c>
      <c r="G19" s="9">
        <v>0.05</v>
      </c>
      <c r="H19" s="9">
        <f t="shared" si="0"/>
        <v>0.05</v>
      </c>
    </row>
    <row r="20" spans="1:10" x14ac:dyDescent="0.25">
      <c r="A20" s="4">
        <f t="shared" si="1"/>
        <v>18</v>
      </c>
      <c r="B20" s="5">
        <v>1</v>
      </c>
      <c r="C20" s="4" t="s">
        <v>102</v>
      </c>
      <c r="D20" s="4" t="s">
        <v>103</v>
      </c>
      <c r="E20" s="4" t="s">
        <v>104</v>
      </c>
      <c r="F20" s="4" t="s">
        <v>101</v>
      </c>
      <c r="G20" s="9">
        <v>0.1</v>
      </c>
      <c r="H20" s="9">
        <f t="shared" si="0"/>
        <v>0.1</v>
      </c>
    </row>
    <row r="21" spans="1:10" x14ac:dyDescent="0.25">
      <c r="A21" s="4">
        <f t="shared" ref="A21" si="3">A19+1</f>
        <v>18</v>
      </c>
      <c r="B21" s="5">
        <v>1</v>
      </c>
      <c r="C21" s="4" t="s">
        <v>155</v>
      </c>
      <c r="D21" s="4"/>
      <c r="E21" s="4" t="s">
        <v>156</v>
      </c>
      <c r="F21" s="4" t="s">
        <v>156</v>
      </c>
      <c r="G21" s="9"/>
      <c r="H21" s="9">
        <f t="shared" si="0"/>
        <v>0</v>
      </c>
      <c r="I21" s="16">
        <v>0.35</v>
      </c>
      <c r="J21" s="16">
        <f>I21*B21</f>
        <v>0.35</v>
      </c>
    </row>
    <row r="22" spans="1:10" x14ac:dyDescent="0.25">
      <c r="A22" s="4">
        <f t="shared" ref="A22" si="4">A20+1</f>
        <v>19</v>
      </c>
      <c r="B22" s="5">
        <v>1</v>
      </c>
      <c r="C22" s="4" t="s">
        <v>137</v>
      </c>
      <c r="D22" s="4"/>
      <c r="E22" s="4" t="s">
        <v>149</v>
      </c>
      <c r="F22" s="4" t="s">
        <v>138</v>
      </c>
      <c r="G22" s="9">
        <v>0.6</v>
      </c>
      <c r="H22" s="9">
        <f t="shared" ref="H22" si="5">B22*G22</f>
        <v>0.6</v>
      </c>
    </row>
    <row r="23" spans="1:10" x14ac:dyDescent="0.25">
      <c r="G23" s="12" t="s">
        <v>135</v>
      </c>
      <c r="H23" s="8">
        <f>SUM(H2:H22)</f>
        <v>7.4999999999999991</v>
      </c>
    </row>
    <row r="24" spans="1:10" x14ac:dyDescent="0.25">
      <c r="C24" t="s">
        <v>136</v>
      </c>
      <c r="D24" t="s">
        <v>128</v>
      </c>
    </row>
    <row r="25" spans="1:10" x14ac:dyDescent="0.25">
      <c r="C25" t="s">
        <v>111</v>
      </c>
      <c r="D25" t="s">
        <v>112</v>
      </c>
    </row>
    <row r="26" spans="1:10" x14ac:dyDescent="0.25">
      <c r="C26" t="s">
        <v>113</v>
      </c>
      <c r="D26" s="13">
        <v>43984</v>
      </c>
    </row>
  </sheetData>
  <sortState ref="A2:H25">
    <sortCondition ref="D1"/>
  </sortState>
  <pageMargins left="0.70866141732283472" right="0.70866141732283472" top="0.74803149606299213" bottom="0.74803149606299213" header="0.31496062992125984" footer="0.31496062992125984"/>
  <pageSetup paperSize="9" scale="93" orientation="landscape" r:id="rId1"/>
  <headerFooter>
    <oddHeader>&amp;LTechDen&amp;C&amp;A</oddHeader>
    <oddFooter>&amp;L&amp;F&amp;RPrintdatum 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7" sqref="C7"/>
    </sheetView>
  </sheetViews>
  <sheetFormatPr defaultRowHeight="15" x14ac:dyDescent="0.25"/>
  <cols>
    <col min="1" max="1" width="3.7109375" customWidth="1"/>
    <col min="2" max="2" width="8.7109375" style="3" bestFit="1" customWidth="1"/>
    <col min="3" max="3" width="22" bestFit="1" customWidth="1"/>
    <col min="4" max="4" width="22.28515625" bestFit="1" customWidth="1"/>
    <col min="5" max="5" width="18" bestFit="1" customWidth="1"/>
    <col min="6" max="6" width="37.7109375" customWidth="1"/>
    <col min="7" max="7" width="14.5703125" customWidth="1"/>
  </cols>
  <sheetData>
    <row r="1" spans="1:8" x14ac:dyDescent="0.25">
      <c r="A1" s="4" t="s">
        <v>121</v>
      </c>
      <c r="B1" s="5" t="s">
        <v>122</v>
      </c>
      <c r="C1" s="4" t="s">
        <v>1</v>
      </c>
      <c r="D1" s="4" t="s">
        <v>2</v>
      </c>
      <c r="E1" s="4" t="s">
        <v>3</v>
      </c>
      <c r="F1" t="s">
        <v>0</v>
      </c>
      <c r="G1" t="s">
        <v>4</v>
      </c>
      <c r="H1" t="s">
        <v>5</v>
      </c>
    </row>
    <row r="2" spans="1:8" x14ac:dyDescent="0.25">
      <c r="A2" s="4">
        <v>1</v>
      </c>
      <c r="B2" s="5">
        <v>1</v>
      </c>
      <c r="C2" s="4" t="s">
        <v>7</v>
      </c>
      <c r="D2" s="4" t="s">
        <v>8</v>
      </c>
      <c r="E2" s="4" t="s">
        <v>9</v>
      </c>
      <c r="F2" t="s">
        <v>6</v>
      </c>
      <c r="G2" t="s">
        <v>10</v>
      </c>
      <c r="H2" t="s">
        <v>11</v>
      </c>
    </row>
    <row r="3" spans="1:8" x14ac:dyDescent="0.25">
      <c r="A3" s="4">
        <v>2</v>
      </c>
      <c r="B3" s="5">
        <v>4</v>
      </c>
      <c r="C3" s="4" t="s">
        <v>13</v>
      </c>
      <c r="D3" s="4" t="s">
        <v>14</v>
      </c>
      <c r="E3" s="4" t="s">
        <v>15</v>
      </c>
      <c r="F3" t="s">
        <v>12</v>
      </c>
      <c r="G3" t="s">
        <v>16</v>
      </c>
      <c r="H3" t="s">
        <v>11</v>
      </c>
    </row>
    <row r="4" spans="1:8" x14ac:dyDescent="0.25">
      <c r="A4" s="4">
        <v>3</v>
      </c>
      <c r="B4" s="5">
        <v>2</v>
      </c>
      <c r="C4" s="4" t="s">
        <v>13</v>
      </c>
      <c r="D4" s="4" t="s">
        <v>17</v>
      </c>
      <c r="E4" s="4" t="s">
        <v>18</v>
      </c>
      <c r="F4" t="s">
        <v>12</v>
      </c>
      <c r="G4" t="s">
        <v>19</v>
      </c>
      <c r="H4" t="s">
        <v>11</v>
      </c>
    </row>
    <row r="5" spans="1:8" x14ac:dyDescent="0.25">
      <c r="A5" s="4">
        <v>4</v>
      </c>
      <c r="B5" s="5">
        <v>1</v>
      </c>
      <c r="C5" s="4" t="s">
        <v>21</v>
      </c>
      <c r="D5" s="4" t="s">
        <v>22</v>
      </c>
      <c r="E5" s="4" t="s">
        <v>21</v>
      </c>
      <c r="F5" t="s">
        <v>20</v>
      </c>
      <c r="G5" t="s">
        <v>23</v>
      </c>
      <c r="H5" t="s">
        <v>24</v>
      </c>
    </row>
    <row r="6" spans="1:8" x14ac:dyDescent="0.25">
      <c r="A6" s="4">
        <v>5</v>
      </c>
      <c r="B6" s="5">
        <v>1</v>
      </c>
      <c r="C6" s="4" t="s">
        <v>26</v>
      </c>
      <c r="D6" s="4" t="s">
        <v>27</v>
      </c>
      <c r="E6" s="4" t="s">
        <v>28</v>
      </c>
      <c r="F6" t="s">
        <v>25</v>
      </c>
      <c r="G6" t="s">
        <v>29</v>
      </c>
      <c r="H6" t="s">
        <v>11</v>
      </c>
    </row>
    <row r="7" spans="1:8" x14ac:dyDescent="0.25">
      <c r="A7" s="4">
        <v>6</v>
      </c>
      <c r="B7" s="5">
        <v>1</v>
      </c>
      <c r="C7" s="4" t="s">
        <v>31</v>
      </c>
      <c r="D7" s="4" t="s">
        <v>32</v>
      </c>
      <c r="E7" s="4" t="s">
        <v>31</v>
      </c>
      <c r="F7" t="s">
        <v>30</v>
      </c>
      <c r="G7" t="s">
        <v>33</v>
      </c>
      <c r="H7" t="s">
        <v>11</v>
      </c>
    </row>
    <row r="8" spans="1:8" x14ac:dyDescent="0.25">
      <c r="A8" s="4">
        <v>7</v>
      </c>
      <c r="B8" s="5">
        <v>1</v>
      </c>
      <c r="C8" s="4" t="s">
        <v>35</v>
      </c>
      <c r="D8" s="4" t="s">
        <v>36</v>
      </c>
      <c r="E8" s="4" t="s">
        <v>37</v>
      </c>
      <c r="F8" t="s">
        <v>34</v>
      </c>
      <c r="G8" t="s">
        <v>38</v>
      </c>
      <c r="H8" t="s">
        <v>11</v>
      </c>
    </row>
    <row r="9" spans="1:8" x14ac:dyDescent="0.25">
      <c r="A9" s="4">
        <v>8</v>
      </c>
      <c r="B9" s="5">
        <v>1</v>
      </c>
      <c r="C9" s="4" t="s">
        <v>40</v>
      </c>
      <c r="D9" s="4" t="s">
        <v>41</v>
      </c>
      <c r="E9" s="4" t="s">
        <v>42</v>
      </c>
      <c r="F9" t="s">
        <v>39</v>
      </c>
      <c r="G9" t="s">
        <v>43</v>
      </c>
      <c r="H9" t="s">
        <v>11</v>
      </c>
    </row>
    <row r="10" spans="1:8" x14ac:dyDescent="0.25">
      <c r="A10" s="4">
        <v>9</v>
      </c>
      <c r="B10" s="5">
        <v>1</v>
      </c>
      <c r="C10" s="4" t="s">
        <v>45</v>
      </c>
      <c r="D10" s="4" t="s">
        <v>46</v>
      </c>
      <c r="E10" s="4" t="s">
        <v>47</v>
      </c>
      <c r="F10" t="s">
        <v>44</v>
      </c>
      <c r="G10" t="s">
        <v>48</v>
      </c>
      <c r="H10" t="s">
        <v>11</v>
      </c>
    </row>
    <row r="11" spans="1:8" x14ac:dyDescent="0.25">
      <c r="A11" s="4">
        <v>10</v>
      </c>
      <c r="B11" s="5">
        <v>1</v>
      </c>
      <c r="C11" s="4" t="s">
        <v>50</v>
      </c>
      <c r="D11" s="4" t="s">
        <v>51</v>
      </c>
      <c r="E11" s="4" t="s">
        <v>52</v>
      </c>
      <c r="F11" t="s">
        <v>49</v>
      </c>
      <c r="G11" t="s">
        <v>53</v>
      </c>
      <c r="H11" t="s">
        <v>11</v>
      </c>
    </row>
    <row r="12" spans="1:8" x14ac:dyDescent="0.25">
      <c r="A12" s="4">
        <v>11</v>
      </c>
      <c r="B12" s="5">
        <v>1</v>
      </c>
      <c r="C12" s="4" t="s">
        <v>54</v>
      </c>
      <c r="D12" s="4" t="s">
        <v>55</v>
      </c>
      <c r="E12" s="4" t="s">
        <v>56</v>
      </c>
      <c r="G12" t="s">
        <v>57</v>
      </c>
    </row>
    <row r="13" spans="1:8" x14ac:dyDescent="0.25">
      <c r="A13" s="4">
        <v>12</v>
      </c>
      <c r="B13" s="5">
        <v>1</v>
      </c>
      <c r="C13" s="4" t="s">
        <v>58</v>
      </c>
      <c r="D13" s="4" t="s">
        <v>59</v>
      </c>
      <c r="E13" s="4" t="s">
        <v>60</v>
      </c>
      <c r="G13" t="s">
        <v>61</v>
      </c>
    </row>
    <row r="14" spans="1:8" ht="135" x14ac:dyDescent="0.25">
      <c r="A14" s="4">
        <v>13</v>
      </c>
      <c r="B14" s="5">
        <v>30</v>
      </c>
      <c r="C14" s="4" t="s">
        <v>63</v>
      </c>
      <c r="D14" s="6" t="s">
        <v>64</v>
      </c>
      <c r="E14" s="4" t="s">
        <v>63</v>
      </c>
      <c r="F14" t="s">
        <v>62</v>
      </c>
      <c r="G14" t="s">
        <v>65</v>
      </c>
      <c r="H14" t="s">
        <v>11</v>
      </c>
    </row>
    <row r="15" spans="1:8" x14ac:dyDescent="0.25">
      <c r="A15" s="4">
        <v>14</v>
      </c>
      <c r="B15" s="5">
        <v>6</v>
      </c>
      <c r="C15" s="4" t="s">
        <v>67</v>
      </c>
      <c r="D15" s="4" t="s">
        <v>68</v>
      </c>
      <c r="E15" s="4" t="s">
        <v>69</v>
      </c>
      <c r="F15" t="s">
        <v>66</v>
      </c>
      <c r="G15" t="s">
        <v>70</v>
      </c>
      <c r="H15" t="s">
        <v>11</v>
      </c>
    </row>
    <row r="16" spans="1:8" x14ac:dyDescent="0.25">
      <c r="A16" s="4">
        <v>15</v>
      </c>
      <c r="B16" s="5">
        <v>1</v>
      </c>
      <c r="C16" s="4" t="s">
        <v>67</v>
      </c>
      <c r="D16" s="4" t="s">
        <v>71</v>
      </c>
      <c r="E16" s="4" t="s">
        <v>72</v>
      </c>
      <c r="F16" t="s">
        <v>66</v>
      </c>
      <c r="G16" t="s">
        <v>70</v>
      </c>
      <c r="H16" t="s">
        <v>11</v>
      </c>
    </row>
    <row r="17" spans="1:8" x14ac:dyDescent="0.25">
      <c r="A17" s="4">
        <v>16</v>
      </c>
      <c r="B17" s="5">
        <v>1</v>
      </c>
      <c r="C17" s="4" t="s">
        <v>74</v>
      </c>
      <c r="D17" s="4" t="s">
        <v>75</v>
      </c>
      <c r="E17" s="4" t="s">
        <v>76</v>
      </c>
      <c r="F17" t="s">
        <v>73</v>
      </c>
      <c r="G17" t="s">
        <v>77</v>
      </c>
    </row>
    <row r="18" spans="1:8" x14ac:dyDescent="0.25">
      <c r="A18" s="4">
        <v>17</v>
      </c>
      <c r="B18" s="5">
        <v>1</v>
      </c>
      <c r="C18" s="4" t="s">
        <v>74</v>
      </c>
      <c r="D18" s="4" t="s">
        <v>78</v>
      </c>
      <c r="E18" s="4" t="s">
        <v>79</v>
      </c>
      <c r="F18" t="s">
        <v>73</v>
      </c>
      <c r="G18" t="s">
        <v>77</v>
      </c>
    </row>
    <row r="19" spans="1:8" x14ac:dyDescent="0.25">
      <c r="A19" s="4">
        <v>18</v>
      </c>
      <c r="B19" s="5">
        <v>1</v>
      </c>
      <c r="C19" s="4" t="s">
        <v>74</v>
      </c>
      <c r="D19" s="4" t="s">
        <v>80</v>
      </c>
      <c r="E19" s="4" t="s">
        <v>81</v>
      </c>
      <c r="F19" t="s">
        <v>73</v>
      </c>
      <c r="G19" t="s">
        <v>77</v>
      </c>
    </row>
    <row r="20" spans="1:8" x14ac:dyDescent="0.25">
      <c r="A20" s="4">
        <v>19</v>
      </c>
      <c r="B20" s="5">
        <v>1</v>
      </c>
      <c r="C20" s="4" t="s">
        <v>74</v>
      </c>
      <c r="D20" s="4" t="s">
        <v>82</v>
      </c>
      <c r="E20" s="4" t="s">
        <v>83</v>
      </c>
      <c r="F20" t="s">
        <v>73</v>
      </c>
      <c r="G20" t="s">
        <v>77</v>
      </c>
    </row>
    <row r="21" spans="1:8" x14ac:dyDescent="0.25">
      <c r="A21" s="4">
        <v>20</v>
      </c>
      <c r="B21" s="5">
        <v>1</v>
      </c>
      <c r="C21" s="4" t="s">
        <v>85</v>
      </c>
      <c r="D21" s="4" t="s">
        <v>86</v>
      </c>
      <c r="E21" s="4" t="s">
        <v>85</v>
      </c>
      <c r="F21" t="s">
        <v>84</v>
      </c>
      <c r="G21" t="s">
        <v>87</v>
      </c>
      <c r="H21" t="s">
        <v>11</v>
      </c>
    </row>
    <row r="22" spans="1:8" x14ac:dyDescent="0.25">
      <c r="A22" s="4">
        <v>21</v>
      </c>
      <c r="B22" s="5">
        <v>1</v>
      </c>
      <c r="C22" s="4" t="s">
        <v>74</v>
      </c>
      <c r="D22" s="4" t="s">
        <v>88</v>
      </c>
      <c r="E22" s="4" t="s">
        <v>89</v>
      </c>
      <c r="F22" t="s">
        <v>73</v>
      </c>
      <c r="G22" t="s">
        <v>77</v>
      </c>
    </row>
    <row r="23" spans="1:8" x14ac:dyDescent="0.25">
      <c r="A23" s="4">
        <v>22</v>
      </c>
      <c r="B23" s="5">
        <v>1</v>
      </c>
      <c r="C23" s="4" t="s">
        <v>91</v>
      </c>
      <c r="D23" s="4" t="s">
        <v>92</v>
      </c>
      <c r="E23" s="4" t="s">
        <v>91</v>
      </c>
      <c r="F23" t="s">
        <v>90</v>
      </c>
      <c r="G23" t="s">
        <v>93</v>
      </c>
      <c r="H23" t="s">
        <v>94</v>
      </c>
    </row>
    <row r="24" spans="1:8" x14ac:dyDescent="0.25">
      <c r="A24" s="4">
        <v>23</v>
      </c>
      <c r="B24" s="5">
        <v>1</v>
      </c>
      <c r="C24" s="4" t="s">
        <v>96</v>
      </c>
      <c r="D24" s="4" t="s">
        <v>97</v>
      </c>
      <c r="E24" s="4" t="s">
        <v>98</v>
      </c>
      <c r="F24" t="s">
        <v>95</v>
      </c>
      <c r="G24" t="s">
        <v>99</v>
      </c>
      <c r="H24" t="s">
        <v>100</v>
      </c>
    </row>
    <row r="25" spans="1:8" x14ac:dyDescent="0.25">
      <c r="A25" s="4">
        <v>24</v>
      </c>
      <c r="B25" s="5">
        <v>1</v>
      </c>
      <c r="C25" s="4" t="s">
        <v>102</v>
      </c>
      <c r="D25" s="4" t="s">
        <v>103</v>
      </c>
      <c r="E25" s="4" t="s">
        <v>104</v>
      </c>
      <c r="F25" t="s">
        <v>101</v>
      </c>
      <c r="G25" t="s">
        <v>105</v>
      </c>
      <c r="H25" t="s">
        <v>11</v>
      </c>
    </row>
    <row r="31" spans="1:8" x14ac:dyDescent="0.25">
      <c r="A31" t="s">
        <v>106</v>
      </c>
      <c r="F31">
        <v>24</v>
      </c>
    </row>
    <row r="32" spans="1:8" x14ac:dyDescent="0.25">
      <c r="A32" t="s">
        <v>107</v>
      </c>
      <c r="F32">
        <v>62</v>
      </c>
    </row>
    <row r="33" spans="1:6" x14ac:dyDescent="0.25">
      <c r="A33" t="s">
        <v>108</v>
      </c>
      <c r="F33">
        <v>62</v>
      </c>
    </row>
    <row r="34" spans="1:6" x14ac:dyDescent="0.25">
      <c r="A34" t="s">
        <v>109</v>
      </c>
      <c r="F34">
        <v>1</v>
      </c>
    </row>
    <row r="35" spans="1:6" x14ac:dyDescent="0.25">
      <c r="A35" t="s">
        <v>110</v>
      </c>
      <c r="F35">
        <v>62</v>
      </c>
    </row>
    <row r="36" spans="1:6" x14ac:dyDescent="0.25">
      <c r="A36" t="s">
        <v>111</v>
      </c>
      <c r="F36" t="s">
        <v>112</v>
      </c>
    </row>
    <row r="37" spans="1:6" x14ac:dyDescent="0.25">
      <c r="A37" t="s">
        <v>113</v>
      </c>
      <c r="F37" s="1">
        <v>43984</v>
      </c>
    </row>
    <row r="38" spans="1:6" x14ac:dyDescent="0.25">
      <c r="A38" t="s">
        <v>114</v>
      </c>
      <c r="F38" t="s">
        <v>115</v>
      </c>
    </row>
    <row r="39" spans="1:6" x14ac:dyDescent="0.25">
      <c r="A39" t="s">
        <v>116</v>
      </c>
      <c r="F39" s="2">
        <v>44095.766712962963</v>
      </c>
    </row>
    <row r="40" spans="1:6" x14ac:dyDescent="0.25">
      <c r="A40" t="s">
        <v>117</v>
      </c>
      <c r="F40" t="s">
        <v>118</v>
      </c>
    </row>
    <row r="41" spans="1:6" x14ac:dyDescent="0.25">
      <c r="A41" t="s">
        <v>119</v>
      </c>
      <c r="F41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Snake_game_bom_3.1 Costs</vt:lpstr>
      <vt:lpstr>Snake_game_bom_3.1</vt:lpstr>
      <vt:lpstr>Snake_game_bom_3.1!Afdrukbereik</vt:lpstr>
      <vt:lpstr>'Snake_game_bom_3.1 Costs'!Afdrukbereik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enof Anita</dc:creator>
  <cp:lastModifiedBy>Roland enof Anita</cp:lastModifiedBy>
  <cp:lastPrinted>2021-06-25T04:36:55Z</cp:lastPrinted>
  <dcterms:created xsi:type="dcterms:W3CDTF">2020-09-21T16:26:37Z</dcterms:created>
  <dcterms:modified xsi:type="dcterms:W3CDTF">2021-07-03T13:30:11Z</dcterms:modified>
</cp:coreProperties>
</file>