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<sst xmlns="http://schemas.openxmlformats.org/spreadsheetml/2006/main" count="22" uniqueCount="12">
  <si>
    <t>real data</t>
  </si>
  <si>
    <t>adcxx.sum</t>
  </si>
  <si>
    <t>adc value</t>
  </si>
  <si>
    <t>k</t>
  </si>
  <si>
    <t>b</t>
  </si>
  <si>
    <t>VASide</t>
  </si>
  <si>
    <t>VBSide</t>
  </si>
  <si>
    <t>IAConvert</t>
  </si>
  <si>
    <t>Ijudge</t>
  </si>
  <si>
    <t>IBConvert</t>
  </si>
  <si>
    <t>ID=101</t>
  </si>
  <si>
    <t>ID=102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</si>
</sst>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0" fontId="0" fillId="2" borderId="1" xfId="0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tabSelected="1" zoomScale="145" zoomScaleNormal="145" topLeftCell="A3" workbookViewId="0">
      <selection activeCell="E22" sqref="E22"/>
    </sheetView>
  </sheetViews>
  <sheetFormatPr defaultColWidth="9" defaultRowHeight="14.25"/>
  <cols>
    <col min="1" max="1" width="13.5833333333333" customWidth="1"/>
    <col min="6" max="6" width="10.375"/>
    <col min="7" max="7" width="9.375"/>
    <col min="9" max="9" width="15.0833333333333" customWidth="1"/>
    <col min="10" max="10" width="13.5333333333333" customWidth="1"/>
  </cols>
  <sheetData>
    <row r="1" spans="2:10">
      <c r="B1" s="1" t="s">
        <v>0</v>
      </c>
      <c r="C1" s="1"/>
      <c r="D1" s="1" t="s">
        <v>1</v>
      </c>
      <c r="E1" s="1"/>
      <c r="F1" s="1" t="s">
        <v>2</v>
      </c>
      <c r="G1" s="1"/>
      <c r="I1" t="s">
        <v>3</v>
      </c>
      <c r="J1" t="s">
        <v>4</v>
      </c>
    </row>
    <row r="2" spans="1:10">
      <c r="A2" t="s">
        <v>5</v>
      </c>
      <c r="B2">
        <v>12</v>
      </c>
      <c r="C2">
        <v>24</v>
      </c>
      <c r="F2">
        <v>1483</v>
      </c>
      <c r="G2">
        <v>2969</v>
      </c>
      <c r="I2">
        <f>(B2-C2)/(F2-G2)</f>
        <v>0.00807537012113055</v>
      </c>
      <c r="J2">
        <f>B2-I2*F2</f>
        <v>0.0242261103633918</v>
      </c>
    </row>
    <row r="3" spans="1:10">
      <c r="A3" t="s">
        <v>6</v>
      </c>
      <c r="B3">
        <v>12</v>
      </c>
      <c r="C3">
        <v>28.8</v>
      </c>
      <c r="F3">
        <v>1477</v>
      </c>
      <c r="G3">
        <v>3552</v>
      </c>
      <c r="I3">
        <f t="shared" ref="I3:I14" si="0">(B3-C3)/(F3-G3)</f>
        <v>0.00809638554216868</v>
      </c>
      <c r="J3">
        <f t="shared" ref="J3:J14" si="1">B3-I3*F3</f>
        <v>0.0416385542168669</v>
      </c>
    </row>
    <row r="5" spans="1:10">
      <c r="A5" t="s">
        <v>7</v>
      </c>
      <c r="B5">
        <v>1</v>
      </c>
      <c r="C5">
        <v>8</v>
      </c>
      <c r="F5">
        <v>1995.4</v>
      </c>
      <c r="G5">
        <v>1648.7</v>
      </c>
      <c r="I5">
        <f t="shared" ref="I5:I7" si="2">(B5-C5)/(F5-G5)</f>
        <v>-0.0201903663109316</v>
      </c>
      <c r="J5">
        <f t="shared" ref="J5:J6" si="3">B5-I5*F5</f>
        <v>41.287856936833</v>
      </c>
    </row>
    <row r="6" spans="1:10">
      <c r="A6" t="s">
        <v>8</v>
      </c>
      <c r="B6">
        <v>1</v>
      </c>
      <c r="C6">
        <v>8</v>
      </c>
      <c r="F6">
        <v>1994.3</v>
      </c>
      <c r="G6">
        <v>1647.9</v>
      </c>
      <c r="I6">
        <f t="shared" si="2"/>
        <v>-0.0202078521939954</v>
      </c>
      <c r="J6">
        <f t="shared" si="3"/>
        <v>41.300519630485</v>
      </c>
    </row>
    <row r="7" spans="1:10">
      <c r="A7" t="s">
        <v>9</v>
      </c>
      <c r="B7">
        <v>1</v>
      </c>
      <c r="C7">
        <v>8</v>
      </c>
      <c r="F7">
        <v>1994.6</v>
      </c>
      <c r="G7">
        <v>1648.4</v>
      </c>
      <c r="I7">
        <f t="shared" si="2"/>
        <v>-0.0202195262853842</v>
      </c>
      <c r="J7">
        <f t="shared" si="1"/>
        <v>41.3298671288273</v>
      </c>
    </row>
    <row r="8" spans="1:10">
      <c r="A8" s="2" t="s">
        <v>10</v>
      </c>
      <c r="B8" s="3"/>
      <c r="C8" s="3"/>
      <c r="D8" s="3"/>
      <c r="E8" s="3"/>
      <c r="F8" s="3"/>
      <c r="G8" s="3"/>
      <c r="H8" s="3"/>
      <c r="I8" s="3"/>
      <c r="J8" s="3"/>
    </row>
    <row r="9" spans="1:10">
      <c r="A9" s="4" t="s">
        <v>5</v>
      </c>
      <c r="B9" s="4">
        <v>11.99</v>
      </c>
      <c r="C9" s="4">
        <v>24.02</v>
      </c>
      <c r="D9" s="5">
        <v>11710</v>
      </c>
      <c r="E9" s="5">
        <v>23500</v>
      </c>
      <c r="F9" s="4">
        <f t="shared" ref="F9:F14" si="4">D9/8</f>
        <v>1463.75</v>
      </c>
      <c r="G9" s="4">
        <f t="shared" ref="G9:G14" si="5">E9/8</f>
        <v>2937.5</v>
      </c>
      <c r="H9" s="4"/>
      <c r="I9" s="4">
        <f>(B9-C9)/(F9-G9)</f>
        <v>0.00816284987277354</v>
      </c>
      <c r="J9" s="4">
        <f>B9-I9*F9</f>
        <v>0.0416284987277358</v>
      </c>
    </row>
    <row r="10" spans="1:10">
      <c r="A10" s="4" t="s">
        <v>6</v>
      </c>
      <c r="B10" s="4">
        <v>11.99</v>
      </c>
      <c r="C10" s="4">
        <v>28.8</v>
      </c>
      <c r="D10" s="5">
        <v>11507.5</v>
      </c>
      <c r="E10" s="5">
        <v>28107.8</v>
      </c>
      <c r="F10" s="4">
        <f t="shared" si="4"/>
        <v>1438.4375</v>
      </c>
      <c r="G10" s="4">
        <f t="shared" si="5"/>
        <v>3513.475</v>
      </c>
      <c r="H10" s="4"/>
      <c r="I10" s="4">
        <f t="shared" si="0"/>
        <v>0.00810105841460697</v>
      </c>
      <c r="J10" s="4">
        <f>B10-I10*F10</f>
        <v>0.337133786738793</v>
      </c>
    </row>
    <row r="11" spans="1:10">
      <c r="A11" s="4"/>
      <c r="B11" s="4"/>
      <c r="C11" s="4"/>
      <c r="D11" s="5"/>
      <c r="E11" s="5"/>
      <c r="F11" s="4">
        <f t="shared" si="4"/>
        <v>0</v>
      </c>
      <c r="G11" s="4">
        <f t="shared" si="5"/>
        <v>0</v>
      </c>
      <c r="H11" s="4"/>
      <c r="I11" s="4" t="e">
        <f t="shared" si="0"/>
        <v>#DIV/0!</v>
      </c>
      <c r="J11" s="4" t="e">
        <f t="shared" si="1"/>
        <v>#DIV/0!</v>
      </c>
    </row>
    <row r="12" spans="1:10">
      <c r="A12" s="4" t="s">
        <v>7</v>
      </c>
      <c r="B12" s="4">
        <v>1</v>
      </c>
      <c r="C12" s="4">
        <v>5</v>
      </c>
      <c r="D12" s="5">
        <v>16763</v>
      </c>
      <c r="E12" s="5">
        <v>18346</v>
      </c>
      <c r="F12" s="4">
        <f t="shared" si="4"/>
        <v>2095.375</v>
      </c>
      <c r="G12" s="4">
        <f t="shared" si="5"/>
        <v>2293.25</v>
      </c>
      <c r="H12" s="4"/>
      <c r="I12" s="4">
        <f t="shared" si="0"/>
        <v>0.0202147820593809</v>
      </c>
      <c r="J12" s="4">
        <f t="shared" si="1"/>
        <v>-41.3575489576753</v>
      </c>
    </row>
    <row r="13" spans="1:10">
      <c r="A13" s="4" t="s">
        <v>8</v>
      </c>
      <c r="B13" s="4">
        <v>1</v>
      </c>
      <c r="C13" s="4">
        <v>5</v>
      </c>
      <c r="D13" s="5">
        <v>16765</v>
      </c>
      <c r="E13" s="5">
        <v>18332</v>
      </c>
      <c r="F13" s="4">
        <f t="shared" si="4"/>
        <v>2095.625</v>
      </c>
      <c r="G13" s="4">
        <f t="shared" si="5"/>
        <v>2291.5</v>
      </c>
      <c r="H13" s="4"/>
      <c r="I13" s="4">
        <f t="shared" si="0"/>
        <v>0.0204211869814933</v>
      </c>
      <c r="J13" s="4">
        <f t="shared" si="1"/>
        <v>-41.7951499680919</v>
      </c>
    </row>
    <row r="14" spans="1:10">
      <c r="A14" s="4" t="s">
        <v>9</v>
      </c>
      <c r="B14" s="4">
        <v>1</v>
      </c>
      <c r="C14" s="4">
        <v>5</v>
      </c>
      <c r="D14" s="5">
        <v>15963</v>
      </c>
      <c r="E14" s="5">
        <v>14386</v>
      </c>
      <c r="F14" s="4">
        <f t="shared" si="4"/>
        <v>1995.375</v>
      </c>
      <c r="G14" s="4">
        <f t="shared" si="5"/>
        <v>1798.25</v>
      </c>
      <c r="H14" s="4"/>
      <c r="I14" s="4">
        <f t="shared" si="0"/>
        <v>-0.020291693088142</v>
      </c>
      <c r="J14" s="4">
        <f t="shared" si="1"/>
        <v>41.4895370957514</v>
      </c>
    </row>
    <row r="15" spans="1:1">
      <c r="A15" s="2" t="s">
        <v>11</v>
      </c>
    </row>
    <row r="16" spans="1:10">
      <c r="A16" s="4" t="s">
        <v>5</v>
      </c>
      <c r="B16" s="4">
        <v>13</v>
      </c>
      <c r="C16" s="4">
        <v>24</v>
      </c>
      <c r="D16" s="5">
        <v>12745</v>
      </c>
      <c r="E16" s="5">
        <v>23580</v>
      </c>
      <c r="F16" s="4">
        <f t="shared" ref="F16:F21" si="6">D16/8</f>
        <v>1593.125</v>
      </c>
      <c r="G16" s="4">
        <f t="shared" ref="G16:G21" si="7">E16/8</f>
        <v>2947.5</v>
      </c>
      <c r="H16" s="4"/>
      <c r="I16" s="4">
        <f t="shared" ref="I16:I21" si="8">(B16-C16)/(F16-G16)</f>
        <v>0.00812182741116751</v>
      </c>
      <c r="J16" s="4">
        <f t="shared" ref="J16:J21" si="9">B16-I16*F16</f>
        <v>0.0609137055837561</v>
      </c>
    </row>
    <row r="17" spans="1:10">
      <c r="A17" s="4" t="s">
        <v>6</v>
      </c>
      <c r="B17" s="4">
        <v>13</v>
      </c>
      <c r="C17" s="4">
        <v>24</v>
      </c>
      <c r="D17" s="5">
        <v>12660</v>
      </c>
      <c r="E17" s="5">
        <v>23415</v>
      </c>
      <c r="F17" s="4">
        <f t="shared" si="6"/>
        <v>1582.5</v>
      </c>
      <c r="G17" s="4">
        <f t="shared" si="7"/>
        <v>2926.875</v>
      </c>
      <c r="H17" s="4"/>
      <c r="I17" s="4">
        <f t="shared" si="8"/>
        <v>0.00818224081822408</v>
      </c>
      <c r="J17" s="4">
        <f t="shared" si="9"/>
        <v>0.0516039051603894</v>
      </c>
    </row>
    <row r="18" spans="1:10">
      <c r="A18" s="4"/>
      <c r="B18" s="4"/>
      <c r="C18" s="4"/>
      <c r="D18" s="5"/>
      <c r="E18" s="5"/>
      <c r="F18" s="4">
        <f t="shared" si="6"/>
        <v>0</v>
      </c>
      <c r="G18" s="4">
        <f t="shared" si="7"/>
        <v>0</v>
      </c>
      <c r="H18" s="4"/>
      <c r="I18" s="4" t="e">
        <f t="shared" si="8"/>
        <v>#DIV/0!</v>
      </c>
      <c r="J18" s="4" t="e">
        <f t="shared" si="9"/>
        <v>#DIV/0!</v>
      </c>
    </row>
    <row r="19" spans="1:10">
      <c r="A19" s="4" t="s">
        <v>7</v>
      </c>
      <c r="B19" s="4">
        <v>1.001</v>
      </c>
      <c r="C19" s="4">
        <v>5.009</v>
      </c>
      <c r="D19" s="5">
        <v>16768</v>
      </c>
      <c r="E19" s="5">
        <v>18345</v>
      </c>
      <c r="F19" s="4">
        <f t="shared" si="6"/>
        <v>2096</v>
      </c>
      <c r="G19" s="4">
        <f t="shared" si="7"/>
        <v>2293.125</v>
      </c>
      <c r="H19" s="4"/>
      <c r="I19" s="4">
        <f t="shared" si="8"/>
        <v>0.0203322764743183</v>
      </c>
      <c r="J19" s="4">
        <f t="shared" si="9"/>
        <v>-41.6154514901712</v>
      </c>
    </row>
    <row r="20" spans="1:10">
      <c r="A20" s="4" t="s">
        <v>8</v>
      </c>
      <c r="B20" s="4">
        <v>1.004</v>
      </c>
      <c r="C20" s="4">
        <v>5.005</v>
      </c>
      <c r="D20" s="5">
        <v>16767</v>
      </c>
      <c r="E20" s="5">
        <v>18331</v>
      </c>
      <c r="F20" s="4">
        <f>D20/8</f>
        <v>2095.875</v>
      </c>
      <c r="G20" s="4">
        <f>E20/8</f>
        <v>2291.375</v>
      </c>
      <c r="H20" s="4"/>
      <c r="I20" s="4">
        <f t="shared" si="8"/>
        <v>0.02046547314578</v>
      </c>
      <c r="J20" s="4">
        <f t="shared" si="9"/>
        <v>-41.8890735294118</v>
      </c>
    </row>
    <row r="21" spans="1:10">
      <c r="A21" s="4" t="s">
        <v>9</v>
      </c>
      <c r="B21" s="4">
        <v>1</v>
      </c>
      <c r="C21" s="4">
        <v>5</v>
      </c>
      <c r="D21" s="5">
        <v>15962</v>
      </c>
      <c r="E21" s="5">
        <v>14390</v>
      </c>
      <c r="F21" s="4">
        <f>D21/8</f>
        <v>1995.25</v>
      </c>
      <c r="G21" s="4">
        <f>E21/8</f>
        <v>1798.75</v>
      </c>
      <c r="H21" s="4"/>
      <c r="I21" s="4">
        <f t="shared" si="8"/>
        <v>-0.0203562340966921</v>
      </c>
      <c r="J21" s="4">
        <f t="shared" si="9"/>
        <v>41.6157760814249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EthenJ</dc:creator>
  <cp:lastModifiedBy>熹</cp:lastModifiedBy>
  <dcterms:created xsi:type="dcterms:W3CDTF">2015-06-05T18:19:00Z</dcterms:created>
  <dcterms:modified xsi:type="dcterms:W3CDTF">2025-03-10T08:39:50Z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1E47FAE26001458B9ED1DD351AEEE45A_12</vt:lpwstr>
  </property>
  <property fmtid="{D5CDD505-2E9C-101B-9397-08002B2CF9AE}" pid="3" name="KSOProductBuildVer">
    <vt:lpwstr>2052-12.1.0.20305</vt:lpwstr>
  </property>
</Properties>
</file>