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gos\Git\FIAP_3SI\3SI_GS_2\Governanca\"/>
    </mc:Choice>
  </mc:AlternateContent>
  <xr:revisionPtr revIDLastSave="0" documentId="13_ncr:1_{571DFC19-CE1F-476A-8A32-5BC73DAF61D1}" xr6:coauthVersionLast="47" xr6:coauthVersionMax="47" xr10:uidLastSave="{00000000-0000-0000-0000-000000000000}"/>
  <bookViews>
    <workbookView xWindow="18735" yWindow="0" windowWidth="18735" windowHeight="16200" activeTab="1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20" i="6"/>
  <c r="F5" i="6"/>
  <c r="F7" i="6"/>
  <c r="F9" i="6"/>
</calcChain>
</file>

<file path=xl/sharedStrings.xml><?xml version="1.0" encoding="utf-8"?>
<sst xmlns="http://schemas.openxmlformats.org/spreadsheetml/2006/main" count="258" uniqueCount="151">
  <si>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</si>
  <si>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</si>
  <si>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</si>
  <si>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</si>
  <si>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</si>
  <si>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</si>
  <si>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</si>
  <si>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</si>
  <si>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</si>
  <si>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</si>
  <si>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</si>
  <si>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</si>
  <si>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</si>
  <si>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</si>
  <si>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</si>
  <si>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</si>
  <si>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</si>
  <si>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</si>
  <si>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</si>
  <si>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</si>
  <si>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</si>
  <si>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</si>
  <si>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</si>
  <si>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</si>
  <si>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</si>
  <si>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</si>
  <si>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</si>
  <si>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</si>
  <si>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</si>
  <si>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</si>
  <si>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</si>
  <si>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</si>
  <si>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</si>
  <si>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</si>
  <si>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</si>
  <si>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</si>
  <si>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</si>
  <si>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</si>
  <si>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</si>
  <si>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</si>
  <si>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</si>
  <si>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</si>
  <si>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</si>
  <si>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</si>
  <si>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</si>
  <si>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</si>
  <si>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</si>
  <si>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</si>
  <si>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</si>
  <si>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</si>
  <si>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</si>
  <si>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</si>
  <si>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</si>
  <si>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</si>
  <si>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Usuário</t>
  </si>
  <si>
    <t>Base de Lembretes</t>
  </si>
  <si>
    <t>Base de Consultas</t>
  </si>
  <si>
    <t>Base de Exames</t>
  </si>
  <si>
    <t>Base de Medicamentos</t>
  </si>
  <si>
    <t>Base de Vacinas</t>
  </si>
  <si>
    <t>Base de Receitas</t>
  </si>
  <si>
    <t>Base de Familiares</t>
  </si>
  <si>
    <t>Base de Atendimento</t>
  </si>
  <si>
    <t>Base de Medicos</t>
  </si>
  <si>
    <t>Base de Privacidade</t>
  </si>
  <si>
    <t>API de Cadastro de Usuário</t>
  </si>
  <si>
    <t>API de Consulta de Usuário</t>
  </si>
  <si>
    <t>API de Cadastro de Lembretes</t>
  </si>
  <si>
    <t>API de Consulta de Lembretes</t>
  </si>
  <si>
    <t>API de Envio de Notificações</t>
  </si>
  <si>
    <t>API de Consulta de Atendimentos</t>
  </si>
  <si>
    <t>API de Cadastro de Familiares</t>
  </si>
  <si>
    <t>API de Consulta de Familiares</t>
  </si>
  <si>
    <t>API de Consulta da Privacidade</t>
  </si>
  <si>
    <t>API de Cadastro de Privacidade</t>
  </si>
  <si>
    <t>API de Consulta de Estabelecimento</t>
  </si>
  <si>
    <t>Frontend de Login</t>
  </si>
  <si>
    <t>Frontend de Home page</t>
  </si>
  <si>
    <t>Frontend de Grupo Familiar</t>
  </si>
  <si>
    <t>Frontend de Cadastro de Grupo Familiar</t>
  </si>
  <si>
    <t>Frontend de Exames</t>
  </si>
  <si>
    <t>Frontend de Medicamentos</t>
  </si>
  <si>
    <t xml:space="preserve">Frontend de Vacinas </t>
  </si>
  <si>
    <t>Frontend de Receitas</t>
  </si>
  <si>
    <t>Frontend de Lembretes</t>
  </si>
  <si>
    <t>Frontend de Cadastro de Lembrete</t>
  </si>
  <si>
    <t>Frontend de Configuração de Privacidade</t>
  </si>
  <si>
    <t>Frontend de Atendimentos</t>
  </si>
  <si>
    <t>Frontend de Perfil</t>
  </si>
  <si>
    <t>Registro de Usuário</t>
  </si>
  <si>
    <t>Registro de Lembretes</t>
  </si>
  <si>
    <t>Registro de Familiares</t>
  </si>
  <si>
    <t>Registro de Exames</t>
  </si>
  <si>
    <t>Registro de Medicamentos</t>
  </si>
  <si>
    <t>Registro de Vacinas</t>
  </si>
  <si>
    <t>Registro de Receitas</t>
  </si>
  <si>
    <t>Registro de Consultas</t>
  </si>
  <si>
    <t>Registro de Atendimento</t>
  </si>
  <si>
    <t>Registro de Medicos</t>
  </si>
  <si>
    <t>Registro de Privacidade</t>
  </si>
  <si>
    <t>Base de Estabelecimento</t>
  </si>
  <si>
    <t>API de Consulta de Histórico Médico</t>
  </si>
  <si>
    <t>Base de Exames, Base de Medicamentos, Base de Vacinas, Base de Receitas, Base de Consultas</t>
  </si>
  <si>
    <t>Base de Familiares, Base de Usuário</t>
  </si>
  <si>
    <t>Base de Familiares, Base de Usuário, Base de Privacidade</t>
  </si>
  <si>
    <t>Registro de Estabelecimento</t>
  </si>
  <si>
    <t>Base de Privacidade, Base de Usuários, Base de Familiares</t>
  </si>
  <si>
    <t>-</t>
  </si>
  <si>
    <t>Arquivos INPUT: Base de Lembretes
Arquivos OUTPUT:  json de Notificação</t>
  </si>
  <si>
    <t>Frontend de Cadastro de Usuário</t>
  </si>
  <si>
    <t xml:space="preserve">idUsuario, nome, dtNascimento, cpf, rg, convenio, login, senha </t>
  </si>
  <si>
    <t xml:space="preserve">idUsuario, idLembrete, titulo, descricao, dataHora, origem </t>
  </si>
  <si>
    <t xml:space="preserve">idUsuario, idAtendimento, idMedicamento, nmMedicamento, qtd, dose, observacoes, statusUso </t>
  </si>
  <si>
    <t>idUsuario, idAtendimento, idVacina, nmVacina, descricao, dataHora, numDose</t>
  </si>
  <si>
    <t xml:space="preserve"> idUsuario, idAtendimento, idReceita, idMedico, texto, dataHora</t>
  </si>
  <si>
    <t>idMedico, nome, crm, contato, sexo</t>
  </si>
  <si>
    <t xml:space="preserve"> idUsuario, idConfiguracao, idFamiliar, nivel, valorRestricao</t>
  </si>
  <si>
    <t>idUsuario, nome, dtNascimento, cpf, rg, convenio, login, senha</t>
  </si>
  <si>
    <t>idUsuario, nome, dtNascimento, cpf, rg, convenio, login</t>
  </si>
  <si>
    <t>idUsuario, idLembrete, titulo, descricao, dataHora, origem</t>
  </si>
  <si>
    <t>Base de Atendimento, Base de Médico, Base Estabelecimento, Base de Receitas, Base de Consultas</t>
  </si>
  <si>
    <t>INPUT: idUsuario, idLembrete, titulo, descricao, dataHora, origem
OUTPUT:  idNotificacao, titulo, descricao, dataHora</t>
  </si>
  <si>
    <t>INPUT: 6
OUTPUT: 4</t>
  </si>
  <si>
    <t>INPUT: 1
OUTPUT: 1</t>
  </si>
  <si>
    <t xml:space="preserve">idUsuario, idAtendimento, idExame, nmExame, dataHora, status, idEstabelecimento </t>
  </si>
  <si>
    <t xml:space="preserve">idUsuario, idAtendimento, idConsulta, especialidade, idMedico, dataHora, idEstabelecimento, anotacoes </t>
  </si>
  <si>
    <t>idUsuario, idAtendimento, idEstabelecimento, dataHora, anotacoes</t>
  </si>
  <si>
    <t>idUsuario, consulta.idConsulta, consulta.especialidade, consulta.idMedico, consulta.dataHora, consulta.idEstabelecimento, consulta.anotacoes, exame.idExame, exame.nmExame, exame.dataHora, exame.status, exame.idEstabelecimento, medicamento.idMedicamento, medicamento.nmMedicamento, medicamento.qtd, medicamento.dose, medicamento.observacoes, medicamento.statusUso, vacina.idVacina, vacina.nmVacina, vacina.descricao, vacina.dataHora, vacina.numDose, receita.idReceita, receita.idMedico, receita.texto, receita.dataHora</t>
  </si>
  <si>
    <t>idEstabelecimento, nome, tipEstabelecimento, endereco, contato, status</t>
  </si>
  <si>
    <t>dUsuario, atendimento.idAtendimento, atendimento.idEstabelecimento, atendimento.dataHora, atendimento.anotacoes, consulta.idConsulta, consulta.idMedico, consulta.anotacoes, receita.idReceita, receita.texto, Estabelecimento.nome, Estabelecimento.tipEstabelecimento, Estabelecimento.contato, Estabelecimento.status, medico.nome, medico.crm, medico.contato, medico.sexo</t>
  </si>
  <si>
    <t>idUsuario, idConfiguracao, idFamiliar, nivel, valorRestricao, nome,  tipParentesco</t>
  </si>
  <si>
    <t xml:space="preserve">idUsuario, idConfiguracao, idFamiliar, nivel, valorRestricao, nome, tipParentesco </t>
  </si>
  <si>
    <t>idUsuario, tipParentesco, nome, idConfiguracao, idFamiliar, nivel, valorRestricao</t>
  </si>
  <si>
    <t>idUsuario, idFamiliar, tipParentesco</t>
  </si>
  <si>
    <t>login, senha</t>
  </si>
  <si>
    <t>Frontend de Consultas</t>
  </si>
  <si>
    <t>nome, dtNascimento, cpf, rg, convenio, login, senha</t>
  </si>
  <si>
    <t>nome, atendimento.dataHora, medico.nome, estabelecimento.nome</t>
  </si>
  <si>
    <t>usuario.nome, familiar.nome, familiar.tipParentesco</t>
  </si>
  <si>
    <t>usuario.nome, familiar.nome, familiar.tipParentesco, cpf, rg</t>
  </si>
  <si>
    <t>nome, nmExame, dataHora, status, estabelecimento.nome, tipEstabelescimento, endereco, contato, estabelecimento.status</t>
  </si>
  <si>
    <t>nome, nmMedicamento, qtd, dose, observacoes, statusUso</t>
  </si>
  <si>
    <t>Frontend de Detalhe de Atendimento</t>
  </si>
  <si>
    <t>usuario.nome, especialidade, medico.nome, medico.contato, medico.sexo, medico.crm, dataHora, estabelecimento.nome, estabelecimento.tipEstabelescimento, estabelecimento.endereco, estabelecimento.contato, estabelecimento.status, anotacoes</t>
  </si>
  <si>
    <t>nome, nmVacina, descricao, dataHora, numDose</t>
  </si>
  <si>
    <t>usuario.nome, medico.nome, crm, contato, sexo, texto, dataHora</t>
  </si>
  <si>
    <t>titulo, descricao, dataHora, origem</t>
  </si>
  <si>
    <t>nome, titulo, descricao, dataHora, origem</t>
  </si>
  <si>
    <t>usuario.nome, familiar.nome, familiar.tipParentesco, privacidade.nivel, privacidade.valorRestricao</t>
  </si>
  <si>
    <t>usuario.nome, atendimento.dataHora, atendimento.anotacoes, consulta.anotacoes, receita.texto, estabelescimento.nome, estabelescimento.tipEstabelescimento, estabelescimento.contato, estabelescimento.status, medico.nome, medico.crm, medico.contato, medico.sexo</t>
  </si>
  <si>
    <t>nome, dtNascimento, cpf, rg, convenio,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</si>
</sst>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showGridLines="0" zoomScale="98" zoomScaleNormal="98" workbookViewId="0">
      <selection activeCell="A26" sqref="A26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2" customFormat="1" ht="18.75" x14ac:dyDescent="0.3">
      <c r="A5" s="12" t="s">
        <v>50</v>
      </c>
      <c r="C5" s="12">
        <f>SUM(H9:H241)</f>
        <v>198</v>
      </c>
    </row>
    <row r="6" spans="1:8" ht="15.75" thickBot="1" x14ac:dyDescent="0.3"/>
    <row r="7" spans="1:8" s="2" customFormat="1" x14ac:dyDescent="0.25">
      <c r="A7" s="8" t="s">
        <v>1</v>
      </c>
      <c r="B7" s="4" t="s">
        <v>2</v>
      </c>
      <c r="C7" s="8" t="s">
        <v>53</v>
      </c>
      <c r="D7" s="10"/>
      <c r="E7" s="8" t="s">
        <v>11</v>
      </c>
      <c r="F7" s="10"/>
      <c r="G7" s="4" t="s">
        <v>15</v>
      </c>
      <c r="H7" s="6" t="s">
        <v>18</v>
      </c>
    </row>
    <row r="8" spans="1:8" s="3" customFormat="1" ht="15.75" thickBot="1" x14ac:dyDescent="0.3">
      <c r="A8" s="9" t="s">
        <v>10</v>
      </c>
      <c r="B8" s="5" t="s">
        <v>9</v>
      </c>
      <c r="C8" s="9" t="s">
        <v>17</v>
      </c>
      <c r="D8" s="11" t="s">
        <v>12</v>
      </c>
      <c r="E8" s="9" t="s">
        <v>13</v>
      </c>
      <c r="F8" s="11" t="s">
        <v>12</v>
      </c>
      <c r="G8" s="5" t="s">
        <v>16</v>
      </c>
      <c r="H8" s="7" t="s">
        <v>23</v>
      </c>
    </row>
    <row r="9" spans="1:8" s="31" customFormat="1" ht="30" x14ac:dyDescent="0.25">
      <c r="A9" s="29" t="s">
        <v>54</v>
      </c>
      <c r="B9" s="30" t="s">
        <v>7</v>
      </c>
      <c r="C9" s="29" t="s">
        <v>89</v>
      </c>
      <c r="D9" s="30">
        <v>1</v>
      </c>
      <c r="E9" s="29" t="s">
        <v>110</v>
      </c>
      <c r="F9" s="30">
        <v>8</v>
      </c>
      <c r="G9" s="30" t="s">
        <v>22</v>
      </c>
      <c r="H9" s="30">
        <v>7</v>
      </c>
    </row>
    <row r="10" spans="1:8" s="31" customFormat="1" ht="30" x14ac:dyDescent="0.25">
      <c r="A10" s="32" t="s">
        <v>55</v>
      </c>
      <c r="B10" s="33" t="s">
        <v>7</v>
      </c>
      <c r="C10" s="32" t="s">
        <v>90</v>
      </c>
      <c r="D10" s="30">
        <v>1</v>
      </c>
      <c r="E10" s="32" t="s">
        <v>111</v>
      </c>
      <c r="F10" s="30">
        <v>6</v>
      </c>
      <c r="G10" s="33" t="s">
        <v>22</v>
      </c>
      <c r="H10" s="30">
        <v>7</v>
      </c>
    </row>
    <row r="11" spans="1:8" s="31" customFormat="1" ht="30" x14ac:dyDescent="0.25">
      <c r="A11" s="32" t="s">
        <v>61</v>
      </c>
      <c r="B11" s="33" t="s">
        <v>7</v>
      </c>
      <c r="C11" s="32" t="s">
        <v>91</v>
      </c>
      <c r="D11" s="30">
        <v>1</v>
      </c>
      <c r="E11" s="32" t="s">
        <v>133</v>
      </c>
      <c r="F11" s="30">
        <v>3</v>
      </c>
      <c r="G11" s="33" t="s">
        <v>22</v>
      </c>
      <c r="H11" s="30">
        <v>7</v>
      </c>
    </row>
    <row r="12" spans="1:8" s="31" customFormat="1" ht="45" x14ac:dyDescent="0.25">
      <c r="A12" s="32" t="s">
        <v>57</v>
      </c>
      <c r="B12" s="33" t="s">
        <v>7</v>
      </c>
      <c r="C12" s="32" t="s">
        <v>92</v>
      </c>
      <c r="D12" s="30">
        <v>1</v>
      </c>
      <c r="E12" s="32" t="s">
        <v>124</v>
      </c>
      <c r="F12" s="30">
        <v>7</v>
      </c>
      <c r="G12" s="33" t="s">
        <v>22</v>
      </c>
      <c r="H12" s="30">
        <v>7</v>
      </c>
    </row>
    <row r="13" spans="1:8" s="31" customFormat="1" ht="60" x14ac:dyDescent="0.25">
      <c r="A13" s="32" t="s">
        <v>58</v>
      </c>
      <c r="B13" s="33" t="s">
        <v>7</v>
      </c>
      <c r="C13" s="32" t="s">
        <v>93</v>
      </c>
      <c r="D13" s="30">
        <v>1</v>
      </c>
      <c r="E13" s="32" t="s">
        <v>112</v>
      </c>
      <c r="F13" s="30">
        <v>8</v>
      </c>
      <c r="G13" s="33" t="s">
        <v>22</v>
      </c>
      <c r="H13" s="30">
        <v>7</v>
      </c>
    </row>
    <row r="14" spans="1:8" s="31" customFormat="1" ht="45" x14ac:dyDescent="0.25">
      <c r="A14" s="32" t="s">
        <v>59</v>
      </c>
      <c r="B14" s="33" t="s">
        <v>7</v>
      </c>
      <c r="C14" s="32" t="s">
        <v>94</v>
      </c>
      <c r="D14" s="30">
        <v>1</v>
      </c>
      <c r="E14" s="32" t="s">
        <v>113</v>
      </c>
      <c r="F14" s="30">
        <v>7</v>
      </c>
      <c r="G14" s="33" t="s">
        <v>22</v>
      </c>
      <c r="H14" s="30">
        <v>7</v>
      </c>
    </row>
    <row r="15" spans="1:8" s="31" customFormat="1" ht="45" x14ac:dyDescent="0.25">
      <c r="A15" s="32" t="s">
        <v>60</v>
      </c>
      <c r="B15" s="33" t="s">
        <v>7</v>
      </c>
      <c r="C15" s="32" t="s">
        <v>95</v>
      </c>
      <c r="D15" s="30">
        <v>1</v>
      </c>
      <c r="E15" s="32" t="s">
        <v>114</v>
      </c>
      <c r="F15" s="30">
        <v>6</v>
      </c>
      <c r="G15" s="33" t="s">
        <v>22</v>
      </c>
      <c r="H15" s="30">
        <v>7</v>
      </c>
    </row>
    <row r="16" spans="1:8" s="31" customFormat="1" ht="60" x14ac:dyDescent="0.25">
      <c r="A16" s="32" t="s">
        <v>56</v>
      </c>
      <c r="B16" s="33" t="s">
        <v>7</v>
      </c>
      <c r="C16" s="32" t="s">
        <v>96</v>
      </c>
      <c r="D16" s="30">
        <v>1</v>
      </c>
      <c r="E16" s="32" t="s">
        <v>125</v>
      </c>
      <c r="F16" s="30">
        <v>8</v>
      </c>
      <c r="G16" s="33" t="s">
        <v>22</v>
      </c>
      <c r="H16" s="30">
        <v>7</v>
      </c>
    </row>
    <row r="17" spans="1:8" s="31" customFormat="1" ht="45" x14ac:dyDescent="0.25">
      <c r="A17" s="32" t="s">
        <v>62</v>
      </c>
      <c r="B17" s="33" t="s">
        <v>7</v>
      </c>
      <c r="C17" s="32" t="s">
        <v>97</v>
      </c>
      <c r="D17" s="30">
        <v>1</v>
      </c>
      <c r="E17" s="32" t="s">
        <v>126</v>
      </c>
      <c r="F17" s="30">
        <v>5</v>
      </c>
      <c r="G17" s="33" t="s">
        <v>22</v>
      </c>
      <c r="H17" s="30">
        <v>7</v>
      </c>
    </row>
    <row r="18" spans="1:8" s="31" customFormat="1" ht="30" x14ac:dyDescent="0.25">
      <c r="A18" s="32" t="s">
        <v>63</v>
      </c>
      <c r="B18" s="33" t="s">
        <v>7</v>
      </c>
      <c r="C18" s="32" t="s">
        <v>98</v>
      </c>
      <c r="D18" s="30">
        <v>1</v>
      </c>
      <c r="E18" s="32" t="s">
        <v>115</v>
      </c>
      <c r="F18" s="30">
        <v>5</v>
      </c>
      <c r="G18" s="33" t="s">
        <v>22</v>
      </c>
      <c r="H18" s="30">
        <v>7</v>
      </c>
    </row>
    <row r="19" spans="1:8" s="31" customFormat="1" ht="30" x14ac:dyDescent="0.25">
      <c r="A19" s="32" t="s">
        <v>64</v>
      </c>
      <c r="B19" s="33" t="s">
        <v>7</v>
      </c>
      <c r="C19" s="32" t="s">
        <v>99</v>
      </c>
      <c r="D19" s="30">
        <v>1</v>
      </c>
      <c r="E19" s="32" t="s">
        <v>116</v>
      </c>
      <c r="F19" s="30">
        <v>5</v>
      </c>
      <c r="G19" s="33" t="s">
        <v>22</v>
      </c>
      <c r="H19" s="30">
        <v>7</v>
      </c>
    </row>
    <row r="20" spans="1:8" s="31" customFormat="1" ht="45" x14ac:dyDescent="0.25">
      <c r="A20" s="32" t="s">
        <v>100</v>
      </c>
      <c r="B20" s="33" t="s">
        <v>7</v>
      </c>
      <c r="C20" s="32" t="s">
        <v>105</v>
      </c>
      <c r="D20" s="30">
        <v>1</v>
      </c>
      <c r="E20" s="32" t="s">
        <v>128</v>
      </c>
      <c r="F20" s="30">
        <v>6</v>
      </c>
      <c r="G20" s="33" t="s">
        <v>22</v>
      </c>
      <c r="H20" s="30">
        <v>7</v>
      </c>
    </row>
    <row r="21" spans="1:8" s="31" customFormat="1" ht="30" x14ac:dyDescent="0.25">
      <c r="A21" s="32" t="s">
        <v>65</v>
      </c>
      <c r="B21" s="33" t="s">
        <v>4</v>
      </c>
      <c r="C21" s="32" t="s">
        <v>54</v>
      </c>
      <c r="D21" s="30">
        <v>1</v>
      </c>
      <c r="E21" s="32" t="s">
        <v>117</v>
      </c>
      <c r="F21" s="30">
        <v>8</v>
      </c>
      <c r="G21" s="33" t="s">
        <v>22</v>
      </c>
      <c r="H21" s="30">
        <v>3</v>
      </c>
    </row>
    <row r="22" spans="1:8" s="31" customFormat="1" ht="30" x14ac:dyDescent="0.25">
      <c r="A22" s="32" t="s">
        <v>66</v>
      </c>
      <c r="B22" s="33" t="s">
        <v>5</v>
      </c>
      <c r="C22" s="32" t="s">
        <v>54</v>
      </c>
      <c r="D22" s="30">
        <v>1</v>
      </c>
      <c r="E22" s="32" t="s">
        <v>118</v>
      </c>
      <c r="F22" s="30">
        <v>7</v>
      </c>
      <c r="G22" s="33" t="s">
        <v>22</v>
      </c>
      <c r="H22" s="30">
        <v>4</v>
      </c>
    </row>
    <row r="23" spans="1:8" s="31" customFormat="1" ht="330" x14ac:dyDescent="0.25">
      <c r="A23" s="34" t="s">
        <v>101</v>
      </c>
      <c r="B23" s="33" t="s">
        <v>5</v>
      </c>
      <c r="C23" s="32" t="s">
        <v>102</v>
      </c>
      <c r="D23" s="30">
        <v>5</v>
      </c>
      <c r="E23" s="32" t="s">
        <v>127</v>
      </c>
      <c r="F23" s="30">
        <v>27</v>
      </c>
      <c r="G23" s="33" t="s">
        <v>21</v>
      </c>
      <c r="H23" s="30">
        <v>7</v>
      </c>
    </row>
    <row r="24" spans="1:8" s="31" customFormat="1" ht="30" x14ac:dyDescent="0.25">
      <c r="A24" s="32" t="s">
        <v>67</v>
      </c>
      <c r="B24" s="33" t="s">
        <v>4</v>
      </c>
      <c r="C24" s="32" t="s">
        <v>55</v>
      </c>
      <c r="D24" s="30">
        <v>1</v>
      </c>
      <c r="E24" s="32" t="s">
        <v>119</v>
      </c>
      <c r="F24" s="30">
        <v>6</v>
      </c>
      <c r="G24" s="33" t="s">
        <v>22</v>
      </c>
      <c r="H24" s="30">
        <v>3</v>
      </c>
    </row>
    <row r="25" spans="1:8" s="31" customFormat="1" ht="30" x14ac:dyDescent="0.25">
      <c r="A25" s="32" t="s">
        <v>68</v>
      </c>
      <c r="B25" s="33" t="s">
        <v>5</v>
      </c>
      <c r="C25" s="32" t="s">
        <v>55</v>
      </c>
      <c r="D25" s="30">
        <v>1</v>
      </c>
      <c r="E25" s="32" t="s">
        <v>119</v>
      </c>
      <c r="F25" s="30">
        <v>6</v>
      </c>
      <c r="G25" s="33" t="s">
        <v>22</v>
      </c>
      <c r="H25" s="30">
        <v>4</v>
      </c>
    </row>
    <row r="26" spans="1:8" s="31" customFormat="1" ht="75" x14ac:dyDescent="0.25">
      <c r="A26" s="34" t="s">
        <v>69</v>
      </c>
      <c r="B26" s="33" t="s">
        <v>6</v>
      </c>
      <c r="C26" s="32" t="s">
        <v>108</v>
      </c>
      <c r="D26" s="30" t="s">
        <v>123</v>
      </c>
      <c r="E26" s="32" t="s">
        <v>121</v>
      </c>
      <c r="F26" s="30" t="s">
        <v>122</v>
      </c>
      <c r="G26" s="33" t="s">
        <v>22</v>
      </c>
      <c r="H26" s="30">
        <v>4</v>
      </c>
    </row>
    <row r="27" spans="1:8" s="31" customFormat="1" ht="225" x14ac:dyDescent="0.25">
      <c r="A27" s="32" t="s">
        <v>70</v>
      </c>
      <c r="B27" s="33" t="s">
        <v>5</v>
      </c>
      <c r="C27" s="32" t="s">
        <v>120</v>
      </c>
      <c r="D27" s="30">
        <v>5</v>
      </c>
      <c r="E27" s="32" t="s">
        <v>129</v>
      </c>
      <c r="F27" s="30">
        <v>18</v>
      </c>
      <c r="G27" s="33" t="s">
        <v>21</v>
      </c>
      <c r="H27" s="30">
        <v>7</v>
      </c>
    </row>
    <row r="28" spans="1:8" s="31" customFormat="1" ht="30" x14ac:dyDescent="0.25">
      <c r="A28" s="32" t="s">
        <v>71</v>
      </c>
      <c r="B28" s="33" t="s">
        <v>4</v>
      </c>
      <c r="C28" s="32" t="s">
        <v>103</v>
      </c>
      <c r="D28" s="30">
        <v>2</v>
      </c>
      <c r="E28" s="32" t="s">
        <v>133</v>
      </c>
      <c r="F28" s="30">
        <v>3</v>
      </c>
      <c r="G28" s="33" t="s">
        <v>22</v>
      </c>
      <c r="H28" s="30">
        <v>3</v>
      </c>
    </row>
    <row r="29" spans="1:8" s="31" customFormat="1" ht="45" x14ac:dyDescent="0.25">
      <c r="A29" s="32" t="s">
        <v>72</v>
      </c>
      <c r="B29" s="33" t="s">
        <v>5</v>
      </c>
      <c r="C29" s="32" t="s">
        <v>104</v>
      </c>
      <c r="D29" s="30">
        <v>3</v>
      </c>
      <c r="E29" s="32" t="s">
        <v>132</v>
      </c>
      <c r="F29" s="30">
        <v>7</v>
      </c>
      <c r="G29" s="33" t="s">
        <v>20</v>
      </c>
      <c r="H29" s="30">
        <v>5</v>
      </c>
    </row>
    <row r="30" spans="1:8" s="31" customFormat="1" ht="45" x14ac:dyDescent="0.25">
      <c r="A30" s="32" t="s">
        <v>73</v>
      </c>
      <c r="B30" s="33" t="s">
        <v>5</v>
      </c>
      <c r="C30" s="32" t="s">
        <v>106</v>
      </c>
      <c r="D30" s="30">
        <v>3</v>
      </c>
      <c r="E30" s="32" t="s">
        <v>131</v>
      </c>
      <c r="F30" s="30">
        <v>7</v>
      </c>
      <c r="G30" s="33" t="s">
        <v>20</v>
      </c>
      <c r="H30" s="30">
        <v>5</v>
      </c>
    </row>
    <row r="31" spans="1:8" s="31" customFormat="1" ht="45" x14ac:dyDescent="0.25">
      <c r="A31" s="32" t="s">
        <v>74</v>
      </c>
      <c r="B31" s="33" t="s">
        <v>4</v>
      </c>
      <c r="C31" s="32" t="s">
        <v>106</v>
      </c>
      <c r="D31" s="30">
        <v>3</v>
      </c>
      <c r="E31" s="32" t="s">
        <v>130</v>
      </c>
      <c r="F31" s="30">
        <v>7</v>
      </c>
      <c r="G31" s="33" t="s">
        <v>21</v>
      </c>
      <c r="H31" s="30">
        <v>6</v>
      </c>
    </row>
    <row r="32" spans="1:8" s="31" customFormat="1" ht="45" x14ac:dyDescent="0.25">
      <c r="A32" s="32" t="s">
        <v>75</v>
      </c>
      <c r="B32" s="33" t="s">
        <v>5</v>
      </c>
      <c r="C32" s="32" t="s">
        <v>100</v>
      </c>
      <c r="D32" s="30">
        <v>1</v>
      </c>
      <c r="E32" s="32" t="s">
        <v>128</v>
      </c>
      <c r="F32" s="30">
        <v>6</v>
      </c>
      <c r="G32" s="33" t="s">
        <v>22</v>
      </c>
      <c r="H32" s="30">
        <v>4</v>
      </c>
    </row>
    <row r="33" spans="1:8" s="31" customFormat="1" x14ac:dyDescent="0.25">
      <c r="A33" s="32" t="s">
        <v>76</v>
      </c>
      <c r="B33" s="33" t="s">
        <v>4</v>
      </c>
      <c r="C33" s="32" t="s">
        <v>107</v>
      </c>
      <c r="D33" s="30">
        <v>0</v>
      </c>
      <c r="E33" s="32" t="s">
        <v>134</v>
      </c>
      <c r="F33" s="30">
        <v>2</v>
      </c>
      <c r="G33" s="33" t="s">
        <v>22</v>
      </c>
      <c r="H33" s="30">
        <v>3</v>
      </c>
    </row>
    <row r="34" spans="1:8" s="31" customFormat="1" ht="30" x14ac:dyDescent="0.25">
      <c r="A34" s="32" t="s">
        <v>109</v>
      </c>
      <c r="B34" s="33" t="s">
        <v>4</v>
      </c>
      <c r="C34" s="32" t="s">
        <v>107</v>
      </c>
      <c r="D34" s="30">
        <v>0</v>
      </c>
      <c r="E34" s="32" t="s">
        <v>136</v>
      </c>
      <c r="F34" s="30">
        <v>7</v>
      </c>
      <c r="G34" s="33" t="s">
        <v>22</v>
      </c>
      <c r="H34" s="30">
        <v>3</v>
      </c>
    </row>
    <row r="35" spans="1:8" s="31" customFormat="1" ht="45" x14ac:dyDescent="0.25">
      <c r="A35" s="32" t="s">
        <v>77</v>
      </c>
      <c r="B35" s="33" t="s">
        <v>5</v>
      </c>
      <c r="C35" s="32" t="s">
        <v>107</v>
      </c>
      <c r="D35" s="30">
        <v>0</v>
      </c>
      <c r="E35" s="32" t="s">
        <v>137</v>
      </c>
      <c r="F35" s="30">
        <v>4</v>
      </c>
      <c r="G35" s="33" t="s">
        <v>22</v>
      </c>
      <c r="H35" s="30">
        <v>4</v>
      </c>
    </row>
    <row r="36" spans="1:8" s="31" customFormat="1" ht="30" x14ac:dyDescent="0.25">
      <c r="A36" s="32" t="s">
        <v>78</v>
      </c>
      <c r="B36" s="33" t="s">
        <v>5</v>
      </c>
      <c r="C36" s="32" t="s">
        <v>107</v>
      </c>
      <c r="D36" s="30">
        <v>0</v>
      </c>
      <c r="E36" s="32" t="s">
        <v>138</v>
      </c>
      <c r="F36" s="30">
        <v>3</v>
      </c>
      <c r="G36" s="33" t="s">
        <v>22</v>
      </c>
      <c r="H36" s="30">
        <v>4</v>
      </c>
    </row>
    <row r="37" spans="1:8" s="31" customFormat="1" ht="30" x14ac:dyDescent="0.25">
      <c r="A37" s="32" t="s">
        <v>79</v>
      </c>
      <c r="B37" s="33" t="s">
        <v>4</v>
      </c>
      <c r="C37" s="32" t="s">
        <v>107</v>
      </c>
      <c r="D37" s="30">
        <v>0</v>
      </c>
      <c r="E37" s="32" t="s">
        <v>139</v>
      </c>
      <c r="F37" s="30">
        <v>5</v>
      </c>
      <c r="G37" s="33" t="s">
        <v>22</v>
      </c>
      <c r="H37" s="30">
        <v>3</v>
      </c>
    </row>
    <row r="38" spans="1:8" s="31" customFormat="1" ht="60" x14ac:dyDescent="0.25">
      <c r="A38" s="32" t="s">
        <v>80</v>
      </c>
      <c r="B38" s="33" t="s">
        <v>5</v>
      </c>
      <c r="C38" s="32" t="s">
        <v>107</v>
      </c>
      <c r="D38" s="30">
        <v>0</v>
      </c>
      <c r="E38" s="32" t="s">
        <v>140</v>
      </c>
      <c r="F38" s="30">
        <v>9</v>
      </c>
      <c r="G38" s="33" t="s">
        <v>22</v>
      </c>
      <c r="H38" s="30">
        <v>4</v>
      </c>
    </row>
    <row r="39" spans="1:8" s="31" customFormat="1" ht="30" x14ac:dyDescent="0.25">
      <c r="A39" s="32" t="s">
        <v>81</v>
      </c>
      <c r="B39" s="33" t="s">
        <v>5</v>
      </c>
      <c r="C39" s="32" t="s">
        <v>107</v>
      </c>
      <c r="D39" s="30">
        <v>0</v>
      </c>
      <c r="E39" s="32" t="s">
        <v>141</v>
      </c>
      <c r="F39" s="30">
        <v>6</v>
      </c>
      <c r="G39" s="33" t="s">
        <v>22</v>
      </c>
      <c r="H39" s="30">
        <v>4</v>
      </c>
    </row>
    <row r="40" spans="1:8" s="31" customFormat="1" ht="150" x14ac:dyDescent="0.25">
      <c r="A40" s="32" t="s">
        <v>135</v>
      </c>
      <c r="B40" s="33" t="s">
        <v>5</v>
      </c>
      <c r="C40" s="32" t="s">
        <v>107</v>
      </c>
      <c r="D40" s="30">
        <v>0</v>
      </c>
      <c r="E40" s="32" t="s">
        <v>143</v>
      </c>
      <c r="F40" s="30">
        <v>13</v>
      </c>
      <c r="G40" s="33" t="s">
        <v>22</v>
      </c>
      <c r="H40" s="30">
        <v>4</v>
      </c>
    </row>
    <row r="41" spans="1:8" s="31" customFormat="1" ht="30" x14ac:dyDescent="0.25">
      <c r="A41" s="32" t="s">
        <v>82</v>
      </c>
      <c r="B41" s="33" t="s">
        <v>5</v>
      </c>
      <c r="C41" s="32" t="s">
        <v>107</v>
      </c>
      <c r="D41" s="30">
        <v>0</v>
      </c>
      <c r="E41" s="32" t="s">
        <v>144</v>
      </c>
      <c r="F41" s="30">
        <v>5</v>
      </c>
      <c r="G41" s="33" t="s">
        <v>22</v>
      </c>
      <c r="H41" s="30">
        <v>4</v>
      </c>
    </row>
    <row r="42" spans="1:8" s="31" customFormat="1" ht="45" x14ac:dyDescent="0.25">
      <c r="A42" s="32" t="s">
        <v>83</v>
      </c>
      <c r="B42" s="33" t="s">
        <v>5</v>
      </c>
      <c r="C42" s="32" t="s">
        <v>107</v>
      </c>
      <c r="D42" s="30">
        <v>0</v>
      </c>
      <c r="E42" s="32" t="s">
        <v>145</v>
      </c>
      <c r="F42" s="30">
        <v>7</v>
      </c>
      <c r="G42" s="33" t="s">
        <v>22</v>
      </c>
      <c r="H42" s="30">
        <v>4</v>
      </c>
    </row>
    <row r="43" spans="1:8" s="31" customFormat="1" ht="30" x14ac:dyDescent="0.25">
      <c r="A43" s="32" t="s">
        <v>84</v>
      </c>
      <c r="B43" s="33" t="s">
        <v>5</v>
      </c>
      <c r="C43" s="32" t="s">
        <v>107</v>
      </c>
      <c r="D43" s="30">
        <v>0</v>
      </c>
      <c r="E43" s="32" t="s">
        <v>146</v>
      </c>
      <c r="F43" s="30">
        <v>4</v>
      </c>
      <c r="G43" s="33" t="s">
        <v>22</v>
      </c>
      <c r="H43" s="30">
        <v>4</v>
      </c>
    </row>
    <row r="44" spans="1:8" s="31" customFormat="1" ht="30" x14ac:dyDescent="0.25">
      <c r="A44" s="32" t="s">
        <v>85</v>
      </c>
      <c r="B44" s="33" t="s">
        <v>4</v>
      </c>
      <c r="C44" s="32" t="s">
        <v>107</v>
      </c>
      <c r="D44" s="30">
        <v>0</v>
      </c>
      <c r="E44" s="32" t="s">
        <v>147</v>
      </c>
      <c r="F44" s="30">
        <v>5</v>
      </c>
      <c r="G44" s="33" t="s">
        <v>22</v>
      </c>
      <c r="H44" s="30">
        <v>3</v>
      </c>
    </row>
    <row r="45" spans="1:8" s="31" customFormat="1" ht="60" x14ac:dyDescent="0.25">
      <c r="A45" s="32" t="s">
        <v>86</v>
      </c>
      <c r="B45" s="33" t="s">
        <v>4</v>
      </c>
      <c r="C45" s="32" t="s">
        <v>107</v>
      </c>
      <c r="D45" s="30">
        <v>0</v>
      </c>
      <c r="E45" s="32" t="s">
        <v>148</v>
      </c>
      <c r="F45" s="30">
        <v>5</v>
      </c>
      <c r="G45" s="33" t="s">
        <v>22</v>
      </c>
      <c r="H45" s="30">
        <v>3</v>
      </c>
    </row>
    <row r="46" spans="1:8" s="31" customFormat="1" ht="45" x14ac:dyDescent="0.25">
      <c r="A46" s="32" t="s">
        <v>87</v>
      </c>
      <c r="B46" s="33" t="s">
        <v>5</v>
      </c>
      <c r="C46" s="32" t="s">
        <v>107</v>
      </c>
      <c r="D46" s="30">
        <v>0</v>
      </c>
      <c r="E46" s="32" t="s">
        <v>137</v>
      </c>
      <c r="F46" s="30">
        <v>4</v>
      </c>
      <c r="G46" s="33" t="s">
        <v>22</v>
      </c>
      <c r="H46" s="30">
        <v>4</v>
      </c>
    </row>
    <row r="47" spans="1:8" s="31" customFormat="1" ht="165" x14ac:dyDescent="0.25">
      <c r="A47" s="32" t="s">
        <v>142</v>
      </c>
      <c r="B47" s="33" t="s">
        <v>5</v>
      </c>
      <c r="C47" s="32" t="s">
        <v>107</v>
      </c>
      <c r="D47" s="30">
        <v>0</v>
      </c>
      <c r="E47" s="32" t="s">
        <v>149</v>
      </c>
      <c r="F47" s="30">
        <v>14</v>
      </c>
      <c r="G47" s="33" t="s">
        <v>22</v>
      </c>
      <c r="H47" s="30">
        <v>4</v>
      </c>
    </row>
    <row r="48" spans="1:8" s="31" customFormat="1" ht="30" x14ac:dyDescent="0.25">
      <c r="A48" s="32" t="s">
        <v>88</v>
      </c>
      <c r="B48" s="33" t="s">
        <v>5</v>
      </c>
      <c r="C48" s="32" t="s">
        <v>107</v>
      </c>
      <c r="D48" s="30">
        <v>0</v>
      </c>
      <c r="E48" s="32" t="s">
        <v>150</v>
      </c>
      <c r="F48" s="30">
        <v>6</v>
      </c>
      <c r="G48" s="33" t="s">
        <v>22</v>
      </c>
      <c r="H48" s="30">
        <v>4</v>
      </c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  <row r="241" spans="1:8" s="31" customFormat="1" x14ac:dyDescent="0.25">
      <c r="A241" s="32"/>
      <c r="B241" s="33"/>
      <c r="C241" s="32"/>
      <c r="D241" s="30"/>
      <c r="E241" s="32"/>
      <c r="F241" s="30"/>
      <c r="G241" s="33"/>
      <c r="H241" s="30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B9:B241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C19" sqref="C19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5" t="s">
        <v>43</v>
      </c>
      <c r="C5" s="16" t="s">
        <v>44</v>
      </c>
      <c r="E5" t="s">
        <v>47</v>
      </c>
      <c r="F5">
        <f>0.65+(0.01*C20)</f>
        <v>1.04</v>
      </c>
    </row>
    <row r="6" spans="1:6" x14ac:dyDescent="0.25">
      <c r="B6" s="17" t="s">
        <v>29</v>
      </c>
      <c r="C6" s="22">
        <v>3</v>
      </c>
    </row>
    <row r="7" spans="1:6" x14ac:dyDescent="0.25">
      <c r="B7" s="18" t="s">
        <v>30</v>
      </c>
      <c r="C7" s="23">
        <v>0</v>
      </c>
      <c r="E7" t="s">
        <v>49</v>
      </c>
      <c r="F7">
        <f>'Pontos Nao Ajustados'!C5</f>
        <v>198</v>
      </c>
    </row>
    <row r="8" spans="1:6" x14ac:dyDescent="0.25">
      <c r="B8" s="18" t="s">
        <v>31</v>
      </c>
      <c r="C8" s="23">
        <v>3</v>
      </c>
    </row>
    <row r="9" spans="1:6" ht="18.75" x14ac:dyDescent="0.3">
      <c r="B9" s="18" t="s">
        <v>32</v>
      </c>
      <c r="C9" s="23">
        <v>2</v>
      </c>
      <c r="E9" s="12" t="s">
        <v>48</v>
      </c>
      <c r="F9" s="12">
        <f>F5*F7</f>
        <v>205.92000000000002</v>
      </c>
    </row>
    <row r="10" spans="1:6" x14ac:dyDescent="0.25">
      <c r="B10" s="18" t="s">
        <v>33</v>
      </c>
      <c r="C10" s="23">
        <v>3</v>
      </c>
    </row>
    <row r="11" spans="1:6" x14ac:dyDescent="0.25">
      <c r="B11" s="18" t="s">
        <v>34</v>
      </c>
      <c r="C11" s="23">
        <v>4</v>
      </c>
    </row>
    <row r="12" spans="1:6" x14ac:dyDescent="0.25">
      <c r="B12" s="18" t="s">
        <v>35</v>
      </c>
      <c r="C12" s="23">
        <v>4</v>
      </c>
    </row>
    <row r="13" spans="1:6" x14ac:dyDescent="0.25">
      <c r="B13" s="18" t="s">
        <v>36</v>
      </c>
      <c r="C13" s="23">
        <v>1</v>
      </c>
    </row>
    <row r="14" spans="1:6" x14ac:dyDescent="0.25">
      <c r="B14" s="18" t="s">
        <v>37</v>
      </c>
      <c r="C14" s="23">
        <v>2</v>
      </c>
    </row>
    <row r="15" spans="1:6" x14ac:dyDescent="0.25">
      <c r="B15" s="18" t="s">
        <v>38</v>
      </c>
      <c r="C15" s="23">
        <v>3</v>
      </c>
    </row>
    <row r="16" spans="1:6" x14ac:dyDescent="0.25">
      <c r="B16" s="18" t="s">
        <v>39</v>
      </c>
      <c r="C16" s="23">
        <v>4</v>
      </c>
    </row>
    <row r="17" spans="2:3" x14ac:dyDescent="0.25">
      <c r="B17" s="18" t="s">
        <v>40</v>
      </c>
      <c r="C17" s="23">
        <v>3</v>
      </c>
    </row>
    <row r="18" spans="2:3" x14ac:dyDescent="0.25">
      <c r="B18" s="18" t="s">
        <v>41</v>
      </c>
      <c r="C18" s="23">
        <v>4</v>
      </c>
    </row>
    <row r="19" spans="2:3" ht="15.75" thickBot="1" x14ac:dyDescent="0.3">
      <c r="B19" s="19" t="s">
        <v>42</v>
      </c>
      <c r="C19" s="24">
        <v>3</v>
      </c>
    </row>
    <row r="20" spans="2:3" ht="21.75" thickBot="1" x14ac:dyDescent="0.4">
      <c r="B20" s="13" t="s">
        <v>46</v>
      </c>
      <c r="C20" s="14">
        <f>SUM(C6:C19)</f>
        <v>39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0" t="s">
        <v>25</v>
      </c>
      <c r="B3" s="21" t="s">
        <v>26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Gabriel Kazuki Onishi</cp:lastModifiedBy>
  <dcterms:created xsi:type="dcterms:W3CDTF">2017-05-09T21:27:29Z</dcterms:created>
  <dcterms:modified xsi:type="dcterms:W3CDTF">2023-11-24T06:24:54Z</dcterms:modified>
</cp:coreProperties>
</file>