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xr:revisionPtr revIDLastSave="0" documentId="8_{5626600C-6640-4AFE-B5AF-6EDA0CFAAFD0}" xr6:coauthVersionLast="47" xr6:coauthVersionMax="47" xr10:uidLastSave="{00000000-0000-0000-0000-000000000000}"/>
  <bookViews>
    <workbookView xWindow="-120" yWindow="-120" windowWidth="19440" windowHeight="15000" xr2:uid="{E4A9BF5D-3247-4AEC-B309-C1F52B1D01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18" i="1"/>
  <c r="H19" i="1"/>
  <c r="H20" i="1"/>
  <c r="H21" i="1"/>
  <c r="H17" i="1"/>
  <c r="G18" i="1"/>
  <c r="G19" i="1"/>
  <c r="G20" i="1"/>
  <c r="G21" i="1"/>
  <c r="G17" i="1"/>
  <c r="J11" i="1"/>
  <c r="H11" i="1"/>
  <c r="J7" i="1"/>
  <c r="J8" i="1"/>
  <c r="J9" i="1"/>
  <c r="J10" i="1"/>
  <c r="J6" i="1"/>
  <c r="H7" i="1"/>
  <c r="H8" i="1"/>
  <c r="H9" i="1"/>
  <c r="H10" i="1"/>
  <c r="H6" i="1"/>
  <c r="F10" i="1"/>
  <c r="F9" i="1"/>
  <c r="F8" i="1"/>
  <c r="F7" i="1"/>
  <c r="F6" i="1"/>
  <c r="C40" i="1"/>
  <c r="C32" i="1"/>
  <c r="C27" i="1"/>
  <c r="C18" i="1"/>
  <c r="C12" i="1"/>
</calcChain>
</file>

<file path=xl/sharedStrings.xml><?xml version="1.0" encoding="utf-8"?>
<sst xmlns="http://schemas.openxmlformats.org/spreadsheetml/2006/main" count="54" uniqueCount="41">
  <si>
    <t>Data</t>
  </si>
  <si>
    <t>Filme</t>
  </si>
  <si>
    <t>ID (Int)</t>
  </si>
  <si>
    <t>DIASEMANA (Varchar2 45)</t>
  </si>
  <si>
    <t>DATA (Date)</t>
  </si>
  <si>
    <t>Int 4</t>
  </si>
  <si>
    <t>Date 8</t>
  </si>
  <si>
    <t>GENERO (Varchar2 45)</t>
  </si>
  <si>
    <t>ORIGEM (Varchar2 45)</t>
  </si>
  <si>
    <t>DURACAO (Int)</t>
  </si>
  <si>
    <t>DIA (Int)</t>
  </si>
  <si>
    <t>MES (Int)</t>
  </si>
  <si>
    <t>ANO (Int)</t>
  </si>
  <si>
    <t>Local</t>
  </si>
  <si>
    <t>PAIS (Varchar2 45)</t>
  </si>
  <si>
    <t>ESTADO (Varchar2 45)</t>
  </si>
  <si>
    <t>CIDADE (Varchar2 45)</t>
  </si>
  <si>
    <t>CINEMA (Varchar2 45)</t>
  </si>
  <si>
    <t>SALA (Varchar2 45)</t>
  </si>
  <si>
    <t>CAPACIDADE (Int)</t>
  </si>
  <si>
    <t>Elenco</t>
  </si>
  <si>
    <t>DIRETOR (Varchar2 45)</t>
  </si>
  <si>
    <t>ATORES (Varchar2 2000)</t>
  </si>
  <si>
    <t>FatoSessaoDiaria</t>
  </si>
  <si>
    <t>IDDATA (Int)</t>
  </si>
  <si>
    <t>IDLOCAL (Int)</t>
  </si>
  <si>
    <t>IDFILME (Int)</t>
  </si>
  <si>
    <t>IDELENCO (Int)</t>
  </si>
  <si>
    <t>QUANTIDADEINGRESSOS (Int)</t>
  </si>
  <si>
    <t>VALORTOTALARRECADACAO (Decimal 10)</t>
  </si>
  <si>
    <t>Bytes</t>
  </si>
  <si>
    <t>Total de bytes</t>
  </si>
  <si>
    <t>Linhas Iniciais</t>
  </si>
  <si>
    <t>Carga Inicial</t>
  </si>
  <si>
    <t>Bytes 1 Registro</t>
  </si>
  <si>
    <t>Carga Mensal</t>
  </si>
  <si>
    <t>Linhas Incrementais</t>
  </si>
  <si>
    <t>Total Incremental</t>
  </si>
  <si>
    <t>Total</t>
  </si>
  <si>
    <t>Volume Por Tabela</t>
  </si>
  <si>
    <t>N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</si>
</sst>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AD03-7C87-4E6E-A908-DBE688E2307E}">
  <dimension ref="B2:K40"/>
  <sheetViews>
    <sheetView tabSelected="1" topLeftCell="B1" workbookViewId="0">
      <selection activeCell="F23" sqref="F23"/>
    </sheetView>
  </sheetViews>
  <sheetFormatPr defaultRowHeight="15" x14ac:dyDescent="0.25"/>
  <cols>
    <col min="2" max="2" width="38.42578125" bestFit="1" customWidth="1"/>
    <col min="5" max="5" width="18" bestFit="1" customWidth="1"/>
    <col min="6" max="7" width="16.7109375" bestFit="1" customWidth="1"/>
    <col min="8" max="8" width="13.5703125" customWidth="1"/>
    <col min="9" max="9" width="18.85546875" bestFit="1" customWidth="1"/>
    <col min="10" max="10" width="12.85546875" bestFit="1" customWidth="1"/>
  </cols>
  <sheetData>
    <row r="2" spans="2:11" x14ac:dyDescent="0.25">
      <c r="B2" t="s">
        <v>6</v>
      </c>
    </row>
    <row r="3" spans="2:11" x14ac:dyDescent="0.25">
      <c r="B3" t="s">
        <v>5</v>
      </c>
    </row>
    <row r="5" spans="2:11" x14ac:dyDescent="0.25">
      <c r="B5" s="1" t="s">
        <v>0</v>
      </c>
      <c r="C5" s="1" t="s">
        <v>30</v>
      </c>
      <c r="E5" s="1" t="s">
        <v>31</v>
      </c>
      <c r="F5" s="1" t="s">
        <v>34</v>
      </c>
      <c r="G5" s="1" t="s">
        <v>32</v>
      </c>
      <c r="H5" s="1" t="s">
        <v>33</v>
      </c>
      <c r="I5" s="1" t="s">
        <v>36</v>
      </c>
      <c r="J5" s="1" t="s">
        <v>35</v>
      </c>
      <c r="K5" s="1"/>
    </row>
    <row r="6" spans="2:11" x14ac:dyDescent="0.25">
      <c r="B6" t="s">
        <v>2</v>
      </c>
      <c r="C6">
        <v>4</v>
      </c>
      <c r="E6" t="s">
        <v>0</v>
      </c>
      <c r="F6">
        <f>C12</f>
        <v>69</v>
      </c>
      <c r="G6" s="2">
        <v>1000</v>
      </c>
      <c r="H6" s="2">
        <f>F6*G6</f>
        <v>69000</v>
      </c>
      <c r="I6" s="2">
        <v>100</v>
      </c>
      <c r="J6" s="2">
        <f>I6*F6</f>
        <v>6900</v>
      </c>
    </row>
    <row r="7" spans="2:11" x14ac:dyDescent="0.25">
      <c r="B7" t="s">
        <v>3</v>
      </c>
      <c r="C7">
        <v>45</v>
      </c>
      <c r="E7" t="s">
        <v>1</v>
      </c>
      <c r="F7">
        <f>C18</f>
        <v>98</v>
      </c>
      <c r="G7" s="2">
        <v>1000</v>
      </c>
      <c r="H7" s="2">
        <f t="shared" ref="H7:H10" si="0">F7*G7</f>
        <v>98000</v>
      </c>
      <c r="I7" s="2">
        <v>100</v>
      </c>
      <c r="J7" s="2">
        <f t="shared" ref="J7:J10" si="1">I7*F7</f>
        <v>9800</v>
      </c>
    </row>
    <row r="8" spans="2:11" x14ac:dyDescent="0.25">
      <c r="B8" t="s">
        <v>4</v>
      </c>
      <c r="C8">
        <v>8</v>
      </c>
      <c r="E8" t="s">
        <v>13</v>
      </c>
      <c r="F8">
        <f>C27</f>
        <v>233</v>
      </c>
      <c r="G8" s="2">
        <v>1000</v>
      </c>
      <c r="H8" s="2">
        <f t="shared" si="0"/>
        <v>233000</v>
      </c>
      <c r="I8" s="2">
        <v>100</v>
      </c>
      <c r="J8" s="2">
        <f t="shared" si="1"/>
        <v>23300</v>
      </c>
    </row>
    <row r="9" spans="2:11" x14ac:dyDescent="0.25">
      <c r="B9" t="s">
        <v>10</v>
      </c>
      <c r="C9">
        <v>4</v>
      </c>
      <c r="E9" t="s">
        <v>20</v>
      </c>
      <c r="F9">
        <f>C32</f>
        <v>2049</v>
      </c>
      <c r="G9" s="2">
        <v>1000</v>
      </c>
      <c r="H9" s="2">
        <f t="shared" si="0"/>
        <v>2049000</v>
      </c>
      <c r="I9" s="2">
        <v>100</v>
      </c>
      <c r="J9" s="2">
        <f t="shared" si="1"/>
        <v>204900</v>
      </c>
    </row>
    <row r="10" spans="2:11" x14ac:dyDescent="0.25">
      <c r="B10" t="s">
        <v>11</v>
      </c>
      <c r="C10">
        <v>4</v>
      </c>
      <c r="E10" t="s">
        <v>23</v>
      </c>
      <c r="F10">
        <f>C40</f>
        <v>30</v>
      </c>
      <c r="G10" s="2">
        <v>100000000</v>
      </c>
      <c r="H10" s="2">
        <f t="shared" si="0"/>
        <v>3000000000</v>
      </c>
      <c r="I10" s="2">
        <v>1000000</v>
      </c>
      <c r="J10" s="2">
        <f t="shared" si="1"/>
        <v>30000000</v>
      </c>
    </row>
    <row r="11" spans="2:11" x14ac:dyDescent="0.25">
      <c r="B11" t="s">
        <v>12</v>
      </c>
      <c r="C11">
        <v>4</v>
      </c>
      <c r="G11" s="2"/>
      <c r="H11" s="2">
        <f>SUM(H6:H10)</f>
        <v>3002449000</v>
      </c>
      <c r="J11" s="2">
        <f>SUM(J6:J10)</f>
        <v>30244900</v>
      </c>
    </row>
    <row r="12" spans="2:11" x14ac:dyDescent="0.25">
      <c r="C12">
        <f>SUM(C6:C11)</f>
        <v>69</v>
      </c>
      <c r="E12" s="1"/>
    </row>
    <row r="13" spans="2:11" x14ac:dyDescent="0.25">
      <c r="B13" s="1" t="s">
        <v>1</v>
      </c>
      <c r="E13" s="1"/>
      <c r="F13" s="1"/>
      <c r="G13" s="1"/>
    </row>
    <row r="14" spans="2:11" x14ac:dyDescent="0.25">
      <c r="B14" t="s">
        <v>2</v>
      </c>
      <c r="C14">
        <v>4</v>
      </c>
      <c r="F14" s="2"/>
      <c r="G14" s="2"/>
    </row>
    <row r="15" spans="2:11" x14ac:dyDescent="0.25">
      <c r="B15" t="s">
        <v>7</v>
      </c>
      <c r="C15">
        <v>45</v>
      </c>
    </row>
    <row r="16" spans="2:11" x14ac:dyDescent="0.25">
      <c r="B16" t="s">
        <v>8</v>
      </c>
      <c r="C16">
        <v>45</v>
      </c>
      <c r="E16" s="1" t="s">
        <v>39</v>
      </c>
      <c r="F16" s="1" t="s">
        <v>40</v>
      </c>
      <c r="G16" s="1" t="s">
        <v>37</v>
      </c>
      <c r="H16" s="1" t="s">
        <v>38</v>
      </c>
    </row>
    <row r="17" spans="2:8" x14ac:dyDescent="0.25">
      <c r="B17" t="s">
        <v>9</v>
      </c>
      <c r="C17">
        <v>4</v>
      </c>
      <c r="E17" s="3" t="s">
        <v>0</v>
      </c>
      <c r="F17">
        <v>12</v>
      </c>
      <c r="G17" s="2">
        <f>J6*F17</f>
        <v>82800</v>
      </c>
      <c r="H17" s="2">
        <f>G17+H6</f>
        <v>151800</v>
      </c>
    </row>
    <row r="18" spans="2:8" x14ac:dyDescent="0.25">
      <c r="C18">
        <f>SUM(C14:C17)</f>
        <v>98</v>
      </c>
      <c r="E18" s="3" t="s">
        <v>1</v>
      </c>
      <c r="F18">
        <v>12</v>
      </c>
      <c r="G18" s="2">
        <f t="shared" ref="G18:G21" si="2">J7*F18</f>
        <v>117600</v>
      </c>
      <c r="H18" s="2">
        <f t="shared" ref="H18:H21" si="3">G18+H7</f>
        <v>215600</v>
      </c>
    </row>
    <row r="19" spans="2:8" x14ac:dyDescent="0.25">
      <c r="B19" s="1" t="s">
        <v>13</v>
      </c>
      <c r="E19" s="3" t="s">
        <v>13</v>
      </c>
      <c r="F19">
        <v>12</v>
      </c>
      <c r="G19" s="2">
        <f t="shared" si="2"/>
        <v>279600</v>
      </c>
      <c r="H19" s="2">
        <f t="shared" si="3"/>
        <v>512600</v>
      </c>
    </row>
    <row r="20" spans="2:8" x14ac:dyDescent="0.25">
      <c r="B20" t="s">
        <v>2</v>
      </c>
      <c r="C20">
        <v>4</v>
      </c>
      <c r="E20" s="3" t="s">
        <v>20</v>
      </c>
      <c r="F20">
        <v>12</v>
      </c>
      <c r="G20" s="2">
        <f t="shared" si="2"/>
        <v>2458800</v>
      </c>
      <c r="H20" s="2">
        <f t="shared" si="3"/>
        <v>4507800</v>
      </c>
    </row>
    <row r="21" spans="2:8" x14ac:dyDescent="0.25">
      <c r="B21" t="s">
        <v>14</v>
      </c>
      <c r="C21">
        <v>45</v>
      </c>
      <c r="E21" s="3" t="s">
        <v>23</v>
      </c>
      <c r="F21">
        <v>12</v>
      </c>
      <c r="G21" s="2">
        <f t="shared" si="2"/>
        <v>360000000</v>
      </c>
      <c r="H21" s="2">
        <f t="shared" si="3"/>
        <v>3360000000</v>
      </c>
    </row>
    <row r="22" spans="2:8" x14ac:dyDescent="0.25">
      <c r="B22" t="s">
        <v>15</v>
      </c>
      <c r="C22">
        <v>45</v>
      </c>
      <c r="H22" s="2">
        <f>SUM(H17:H21)</f>
        <v>3365387800</v>
      </c>
    </row>
    <row r="23" spans="2:8" x14ac:dyDescent="0.25">
      <c r="B23" t="s">
        <v>16</v>
      </c>
      <c r="C23">
        <v>45</v>
      </c>
    </row>
    <row r="24" spans="2:8" x14ac:dyDescent="0.25">
      <c r="B24" t="s">
        <v>17</v>
      </c>
      <c r="C24">
        <v>45</v>
      </c>
    </row>
    <row r="25" spans="2:8" x14ac:dyDescent="0.25">
      <c r="B25" t="s">
        <v>18</v>
      </c>
      <c r="C25">
        <v>45</v>
      </c>
    </row>
    <row r="26" spans="2:8" x14ac:dyDescent="0.25">
      <c r="B26" t="s">
        <v>19</v>
      </c>
      <c r="C26">
        <v>4</v>
      </c>
    </row>
    <row r="27" spans="2:8" x14ac:dyDescent="0.25">
      <c r="C27">
        <f>SUM(C20:C26)</f>
        <v>233</v>
      </c>
    </row>
    <row r="28" spans="2:8" x14ac:dyDescent="0.25">
      <c r="B28" s="1" t="s">
        <v>20</v>
      </c>
    </row>
    <row r="29" spans="2:8" x14ac:dyDescent="0.25">
      <c r="B29" t="s">
        <v>2</v>
      </c>
      <c r="C29">
        <v>4</v>
      </c>
    </row>
    <row r="30" spans="2:8" x14ac:dyDescent="0.25">
      <c r="B30" t="s">
        <v>21</v>
      </c>
      <c r="C30">
        <v>45</v>
      </c>
    </row>
    <row r="31" spans="2:8" x14ac:dyDescent="0.25">
      <c r="B31" t="s">
        <v>22</v>
      </c>
      <c r="C31">
        <v>2000</v>
      </c>
    </row>
    <row r="32" spans="2:8" x14ac:dyDescent="0.25">
      <c r="C32">
        <f>SUM(C29:C31)</f>
        <v>2049</v>
      </c>
    </row>
    <row r="33" spans="2:3" x14ac:dyDescent="0.25">
      <c r="B33" s="1" t="s">
        <v>23</v>
      </c>
    </row>
    <row r="34" spans="2:3" x14ac:dyDescent="0.25">
      <c r="B34" t="s">
        <v>24</v>
      </c>
      <c r="C34">
        <v>4</v>
      </c>
    </row>
    <row r="35" spans="2:3" x14ac:dyDescent="0.25">
      <c r="B35" t="s">
        <v>25</v>
      </c>
      <c r="C35">
        <v>4</v>
      </c>
    </row>
    <row r="36" spans="2:3" x14ac:dyDescent="0.25">
      <c r="B36" t="s">
        <v>26</v>
      </c>
      <c r="C36">
        <v>4</v>
      </c>
    </row>
    <row r="37" spans="2:3" x14ac:dyDescent="0.25">
      <c r="B37" t="s">
        <v>27</v>
      </c>
      <c r="C37">
        <v>4</v>
      </c>
    </row>
    <row r="38" spans="2:3" x14ac:dyDescent="0.25">
      <c r="B38" t="s">
        <v>28</v>
      </c>
      <c r="C38">
        <v>4</v>
      </c>
    </row>
    <row r="39" spans="2:3" x14ac:dyDescent="0.25">
      <c r="B39" t="s">
        <v>29</v>
      </c>
      <c r="C39">
        <v>10</v>
      </c>
    </row>
    <row r="40" spans="2:3" x14ac:dyDescent="0.25">
      <c r="C40">
        <f>SUM(C34:C39)</f>
        <v>30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logonrmlocal</dc:creator>
  <cp:lastModifiedBy>logonrmlocal</cp:lastModifiedBy>
  <dcterms:created xsi:type="dcterms:W3CDTF">2024-04-26T00:31:46Z</dcterms:created>
  <dcterms:modified xsi:type="dcterms:W3CDTF">2024-04-26T00:53:54Z</dcterms:modified>
</cp:coreProperties>
</file>