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<sst xmlns="http://schemas.openxmlformats.org/spreadsheetml/2006/main" count="377" uniqueCount="36">
  <si>
    <t xml:space="preserve">Registrazione Tempi di Lavoro</t>
  </si>
  <si>
    <t xml:space="preserve">Totali</t>
  </si>
  <si>
    <t xml:space="preserve">Totali per attività</t>
  </si>
  <si>
    <t xml:space="preserve">Totali per progetto</t>
  </si>
  <si>
    <t xml:space="preserve">Persona</t>
  </si>
  <si>
    <t xml:space="preserve">Minuti</t>
  </si>
  <si>
    <t xml:space="preserve">Ore</t>
  </si>
  <si>
    <t xml:space="preserve">CM</t>
  </si>
  <si>
    <t xml:space="preserve">Documentazione</t>
  </si>
  <si>
    <t xml:space="preserve">Ricerche</t>
  </si>
  <si>
    <t xml:space="preserve">Codice</t>
  </si>
  <si>
    <t xml:space="preserve">Database</t>
  </si>
  <si>
    <t xml:space="preserve">Test</t>
  </si>
  <si>
    <t xml:space="preserve">Interno</t>
  </si>
  <si>
    <t xml:space="preserve">GDPR</t>
  </si>
  <si>
    <t xml:space="preserve">Di Benedetto Gianluca</t>
  </si>
  <si>
    <t xml:space="preserve">ore di lavoro</t>
  </si>
  <si>
    <t xml:space="preserve">Pellizzari Luca</t>
  </si>
  <si>
    <t xml:space="preserve">Baradel Luca</t>
  </si>
  <si>
    <t xml:space="preserve">Gruppo di Lavoro</t>
  </si>
  <si>
    <t xml:space="preserve">ore di lavoro*</t>
  </si>
  <si>
    <t xml:space="preserve">* ore × persone</t>
  </si>
  <si>
    <t xml:space="preserve">Totale</t>
  </si>
  <si>
    <t xml:space="preserve">GL3 - Gruppo di lavoro</t>
  </si>
  <si>
    <t xml:space="preserve">Progetto</t>
  </si>
  <si>
    <t xml:space="preserve">Attività</t>
  </si>
  <si>
    <t xml:space="preserve">Data</t>
  </si>
  <si>
    <t xml:space="preserve">Tempo (min)</t>
  </si>
  <si>
    <t xml:space="preserve">Riunione interna</t>
  </si>
  <si>
    <t xml:space="preserve">Incontro cliente</t>
  </si>
  <si>
    <t xml:space="preserve">GPDR</t>
  </si>
  <si>
    <t xml:space="preserve">Codice </t>
  </si>
  <si>
    <t xml:space="preserve">Docuementazine</t>
  </si>
  <si>
    <t xml:space="preserve">Migrazione</t>
  </si>
  <si>
    <t xml:space="preserve">27/06/2019</t>
  </si>
  <si>
    <t xml:space="preserve">28/06/2019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</si>
</sst>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MM/DD/YY"/>
    <numFmt numFmtId="167" formatCode="M/D/YY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D9D9D9"/>
        <bgColor rgb="FFC0C0C0"/>
      </patternFill>
    </fill>
    <fill>
      <patternFill patternType="solid">
        <fgColor rgb="FFFFFFFF"/>
        <bgColor rgb="FFF2F2F2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Z68"/>
  <sheetViews>
    <sheetView showFormulas="false" showGridLines="true" showRowColHeaders="true" showZeros="true" rightToLeft="false" tabSelected="true" showOutlineSymbols="true" defaultGridColor="true" view="normal" topLeftCell="N34" colorId="64" zoomScale="100" zoomScaleNormal="100" zoomScalePageLayoutView="100" workbookViewId="0">
      <selection pane="topLeft" activeCell="R47" activeCellId="0" sqref="R47"/>
    </sheetView>
  </sheetViews>
  <sheetFormatPr defaultRowHeight="15" zeroHeight="false" outlineLevelRow="0" outlineLevelCol="0"/>
  <cols>
    <col collapsed="false" customWidth="true" hidden="false" outlineLevel="0" max="2" min="1" style="0" width="8.57"/>
    <col collapsed="false" customWidth="true" hidden="false" outlineLevel="0" max="3" min="3" style="0" width="14.43"/>
    <col collapsed="false" customWidth="true" hidden="false" outlineLevel="0" max="4" min="4" style="0" width="10.57"/>
    <col collapsed="false" customWidth="true" hidden="false" outlineLevel="0" max="5" min="5" style="0" width="11.85"/>
    <col collapsed="false" customWidth="true" hidden="false" outlineLevel="0" max="6" min="6" style="0" width="8.57"/>
    <col collapsed="false" customWidth="true" hidden="false" outlineLevel="0" max="7" min="7" style="0" width="8.28"/>
    <col collapsed="false" customWidth="true" hidden="false" outlineLevel="0" max="8" min="8" style="0" width="16.14"/>
    <col collapsed="false" customWidth="true" hidden="false" outlineLevel="0" max="9" min="9" style="0" width="10.57"/>
    <col collapsed="false" customWidth="true" hidden="false" outlineLevel="0" max="10" min="10" style="0" width="11.85"/>
    <col collapsed="false" customWidth="true" hidden="false" outlineLevel="0" max="11" min="11" style="0" width="8.57"/>
    <col collapsed="false" customWidth="true" hidden="false" outlineLevel="0" max="12" min="12" style="0" width="8.28"/>
    <col collapsed="false" customWidth="true" hidden="false" outlineLevel="0" max="13" min="13" style="0" width="16.14"/>
    <col collapsed="false" customWidth="true" hidden="false" outlineLevel="0" max="14" min="14" style="0" width="10.57"/>
    <col collapsed="false" customWidth="true" hidden="false" outlineLevel="0" max="15" min="15" style="0" width="11.85"/>
    <col collapsed="false" customWidth="true" hidden="false" outlineLevel="0" max="16" min="16" style="0" width="8.57"/>
    <col collapsed="false" customWidth="true" hidden="false" outlineLevel="0" max="17" min="17" style="0" width="8.28"/>
    <col collapsed="false" customWidth="true" hidden="false" outlineLevel="0" max="18" min="18" style="0" width="16.14"/>
    <col collapsed="false" customWidth="true" hidden="false" outlineLevel="0" max="19" min="19" style="0" width="10.57"/>
    <col collapsed="false" customWidth="true" hidden="false" outlineLevel="0" max="20" min="20" style="0" width="13.85"/>
    <col collapsed="false" customWidth="true" hidden="false" outlineLevel="0" max="21" min="21" style="0" width="13.43"/>
    <col collapsed="false" customWidth="true" hidden="false" outlineLevel="0" max="22" min="22" style="0" width="11"/>
    <col collapsed="false" customWidth="true" hidden="false" outlineLevel="0" max="1025" min="23" style="0" width="8.57"/>
  </cols>
  <sheetData>
    <row r="2" customFormat="false" ht="23.25" hidden="false" customHeight="false" outlineLevel="0" collapsed="false">
      <c r="B2" s="1" t="s">
        <v>0</v>
      </c>
      <c r="C2" s="1"/>
      <c r="D2" s="1"/>
      <c r="E2" s="1"/>
    </row>
    <row r="3" customFormat="false" ht="23.25" hidden="false" customHeight="false" outlineLevel="0" collapsed="false">
      <c r="B3" s="2"/>
      <c r="C3" s="2"/>
      <c r="D3" s="2"/>
      <c r="E3" s="2"/>
    </row>
    <row r="4" customFormat="false" ht="21" hidden="false" customHeight="false" outlineLevel="0" collapsed="false">
      <c r="B4" s="3" t="s">
        <v>1</v>
      </c>
      <c r="C4" s="3"/>
      <c r="D4" s="3"/>
      <c r="E4" s="3"/>
      <c r="F4" s="3"/>
      <c r="G4" s="3"/>
      <c r="H4" s="4"/>
      <c r="J4" s="3" t="s">
        <v>2</v>
      </c>
      <c r="K4" s="3"/>
      <c r="L4" s="3"/>
      <c r="M4" s="3"/>
      <c r="N4" s="3"/>
      <c r="O4" s="3"/>
      <c r="P4" s="3"/>
      <c r="Q4" s="3"/>
      <c r="S4" s="3" t="s">
        <v>3</v>
      </c>
      <c r="T4" s="3"/>
      <c r="U4" s="3"/>
      <c r="V4" s="3"/>
      <c r="W4" s="4"/>
      <c r="X4" s="4"/>
      <c r="Y4" s="4"/>
      <c r="Z4" s="4"/>
    </row>
    <row r="5" customFormat="false" ht="16.9" hidden="false" customHeight="true" outlineLevel="0" collapsed="false">
      <c r="B5" s="5" t="s">
        <v>4</v>
      </c>
      <c r="C5" s="5"/>
      <c r="D5" s="6" t="s">
        <v>5</v>
      </c>
      <c r="E5" s="7" t="s">
        <v>6</v>
      </c>
      <c r="F5" s="7"/>
      <c r="G5" s="7"/>
      <c r="J5" s="7" t="s">
        <v>4</v>
      </c>
      <c r="K5" s="7"/>
      <c r="L5" s="7" t="s">
        <v>7</v>
      </c>
      <c r="M5" s="7" t="s">
        <v>8</v>
      </c>
      <c r="N5" s="7" t="s">
        <v>9</v>
      </c>
      <c r="O5" s="7" t="s">
        <v>10</v>
      </c>
      <c r="P5" s="7" t="s">
        <v>11</v>
      </c>
      <c r="Q5" s="7" t="s">
        <v>12</v>
      </c>
      <c r="R5" s="8"/>
      <c r="S5" s="7" t="s">
        <v>4</v>
      </c>
      <c r="T5" s="7"/>
      <c r="U5" s="7" t="s">
        <v>13</v>
      </c>
      <c r="V5" s="7" t="s">
        <v>14</v>
      </c>
    </row>
    <row r="6" customFormat="false" ht="15" hidden="false" customHeight="false" outlineLevel="0" collapsed="false">
      <c r="B6" s="9" t="s">
        <v>15</v>
      </c>
      <c r="C6" s="9"/>
      <c r="D6" s="10" t="n">
        <f aca="false">SUM(J14:J66)</f>
        <v>3670</v>
      </c>
      <c r="E6" s="11" t="n">
        <f aca="false">_xlfn.FLOOR.MATH(D6/60)</f>
        <v>61</v>
      </c>
      <c r="F6" s="12" t="s">
        <v>16</v>
      </c>
      <c r="G6" s="12"/>
      <c r="J6" s="9" t="s">
        <v>15</v>
      </c>
      <c r="K6" s="9"/>
      <c r="L6" s="13" t="n">
        <f aca="false">SUMIF(H14:H66,"CM",J14:J47)</f>
        <v>210</v>
      </c>
      <c r="M6" s="13" t="n">
        <f aca="false">SUMIF(H14:H65,"Documentazione",J14:J47)</f>
        <v>1750</v>
      </c>
      <c r="N6" s="13" t="n">
        <f aca="false">SUMIF(H14:H47,"Ricerche",J14:J47)</f>
        <v>120</v>
      </c>
      <c r="O6" s="13" t="n">
        <f aca="false">SUMIF(H14:H65,"Codice",J14:J47)</f>
        <v>750</v>
      </c>
      <c r="P6" s="13" t="n">
        <f aca="false">SUMIF(H14:H47,_xlnm.database,J14:J47)</f>
        <v>0</v>
      </c>
      <c r="Q6" s="13" t="n">
        <f aca="false">SUMIF(H14:H65,"Test",J14:J47)</f>
        <v>840</v>
      </c>
      <c r="S6" s="9" t="s">
        <v>15</v>
      </c>
      <c r="T6" s="9"/>
      <c r="U6" s="10" t="n">
        <f aca="false">SUMIF(G14:G48,"Interno",J14:J48)</f>
        <v>240</v>
      </c>
      <c r="V6" s="10" t="n">
        <f aca="false">SUMIF(G14:G48,"GDPR",J14:J48)</f>
        <v>1900</v>
      </c>
    </row>
    <row r="7" customFormat="false" ht="15" hidden="false" customHeight="false" outlineLevel="0" collapsed="false">
      <c r="B7" s="14" t="s">
        <v>17</v>
      </c>
      <c r="C7" s="14"/>
      <c r="D7" s="15" t="n">
        <f aca="false">SUM(O14:O117)</f>
        <v>4190</v>
      </c>
      <c r="E7" s="16" t="n">
        <f aca="false">_xlfn.FLOOR.MATH(D7/60)</f>
        <v>69</v>
      </c>
      <c r="F7" s="17" t="s">
        <v>16</v>
      </c>
      <c r="G7" s="17"/>
      <c r="J7" s="14" t="s">
        <v>17</v>
      </c>
      <c r="K7" s="14"/>
      <c r="L7" s="18" t="n">
        <f aca="false">SUMIF(M14:M65,"CM",O14:O65)</f>
        <v>340</v>
      </c>
      <c r="M7" s="18" t="n">
        <f aca="false">SUMIF(M14:M65,"Documentazione",O14:O65)</f>
        <v>1130</v>
      </c>
      <c r="N7" s="18" t="n">
        <f aca="false">SUMIF(M14:M65,"Ricerche",O14:O65)</f>
        <v>90</v>
      </c>
      <c r="O7" s="18" t="n">
        <f aca="false">SUMIF(M14:M65,"Codice",O14:O65)</f>
        <v>1890</v>
      </c>
      <c r="P7" s="18" t="n">
        <f aca="false">SUMIF(M14:M65,"Database",O14:O65)</f>
        <v>290</v>
      </c>
      <c r="Q7" s="18" t="n">
        <f aca="false">SUMIF(M14:M65,"Test",O14:O65)</f>
        <v>0</v>
      </c>
      <c r="S7" s="14" t="s">
        <v>17</v>
      </c>
      <c r="T7" s="14"/>
      <c r="U7" s="15" t="n">
        <f aca="false">SUMIF(L14:L68,"Interno",O14:O68)</f>
        <v>400</v>
      </c>
      <c r="V7" s="15" t="n">
        <f aca="false">SUMIF(L14:L65,"GDPR",O14:O65)</f>
        <v>3490</v>
      </c>
    </row>
    <row r="8" customFormat="false" ht="15" hidden="false" customHeight="false" outlineLevel="0" collapsed="false">
      <c r="B8" s="9" t="s">
        <v>18</v>
      </c>
      <c r="C8" s="9"/>
      <c r="D8" s="19" t="n">
        <f aca="false">SUM(T14:T59)</f>
        <v>4150</v>
      </c>
      <c r="E8" s="11" t="n">
        <f aca="false">_xlfn.FLOOR.MATH(D8/60)</f>
        <v>69</v>
      </c>
      <c r="F8" s="12" t="s">
        <v>16</v>
      </c>
      <c r="G8" s="12"/>
      <c r="J8" s="9" t="s">
        <v>18</v>
      </c>
      <c r="K8" s="9"/>
      <c r="L8" s="13" t="n">
        <f aca="false">SUMIF(R14:R50,"CM",T14:T47)</f>
        <v>0</v>
      </c>
      <c r="M8" s="13" t="n">
        <f aca="false">SUMIF(R14:R64,"Documentazione",T14:T64)</f>
        <v>1215</v>
      </c>
      <c r="N8" s="13" t="n">
        <f aca="false">SUMIF(R14:R58,"Ricerche",T14:T58)</f>
        <v>340</v>
      </c>
      <c r="O8" s="13" t="n">
        <f aca="false">SUMIF(R14:R60,"Codice",T14:T60)</f>
        <v>2130</v>
      </c>
      <c r="P8" s="13" t="n">
        <f aca="false">SUMIF(R14:R58,"Database",T14:T58)</f>
        <v>0</v>
      </c>
      <c r="Q8" s="13" t="n">
        <f aca="false">SUMIF(R14:R57,"Test",T14:T57)</f>
        <v>45</v>
      </c>
      <c r="S8" s="9" t="s">
        <v>18</v>
      </c>
      <c r="T8" s="9"/>
      <c r="U8" s="10" t="n">
        <f aca="false">SUMIF(Q14:Q62,"Interno",T14:T62)</f>
        <v>0</v>
      </c>
      <c r="V8" s="10" t="n">
        <f aca="false">SUMIF(Q14:Q62,"GDPR",T14:T62)</f>
        <v>4150</v>
      </c>
    </row>
    <row r="9" customFormat="false" ht="15" hidden="false" customHeight="false" outlineLevel="0" collapsed="false">
      <c r="B9" s="14" t="s">
        <v>19</v>
      </c>
      <c r="C9" s="14"/>
      <c r="D9" s="15" t="n">
        <f aca="false">SUM(E14:E37)</f>
        <v>910</v>
      </c>
      <c r="E9" s="16" t="n">
        <f aca="false">_xlfn.FLOOR.MATH(D9/60)*3</f>
        <v>45</v>
      </c>
      <c r="F9" s="17" t="s">
        <v>20</v>
      </c>
      <c r="G9" s="17"/>
      <c r="H9" s="0" t="s">
        <v>21</v>
      </c>
      <c r="J9" s="20" t="s">
        <v>22</v>
      </c>
      <c r="K9" s="20"/>
      <c r="L9" s="21" t="n">
        <f aca="false">SUM(L6:L8)</f>
        <v>550</v>
      </c>
      <c r="M9" s="21" t="n">
        <f aca="false">SUM(M6:M8)</f>
        <v>4095</v>
      </c>
      <c r="N9" s="21" t="n">
        <f aca="false">SUM(N6:N8)</f>
        <v>550</v>
      </c>
      <c r="O9" s="21" t="n">
        <f aca="false">SUM(O6:O8)</f>
        <v>4770</v>
      </c>
      <c r="P9" s="21" t="n">
        <f aca="false">SUM(P6:P8)</f>
        <v>290</v>
      </c>
      <c r="Q9" s="21" t="n">
        <f aca="false">SUM(Q6:Q8)</f>
        <v>885</v>
      </c>
      <c r="S9" s="20" t="s">
        <v>22</v>
      </c>
      <c r="T9" s="20"/>
      <c r="U9" s="22" t="n">
        <f aca="false">SUM(U6:U8)</f>
        <v>640</v>
      </c>
      <c r="V9" s="22" t="n">
        <f aca="false">SUM(V6:V8)</f>
        <v>9540</v>
      </c>
    </row>
    <row r="10" customFormat="false" ht="15" hidden="false" customHeight="false" outlineLevel="0" collapsed="false">
      <c r="B10" s="23" t="s">
        <v>22</v>
      </c>
      <c r="C10" s="23"/>
      <c r="D10" s="24" t="n">
        <f aca="false">SUM(D6:D9)</f>
        <v>12920</v>
      </c>
      <c r="E10" s="24" t="n">
        <f aca="false">SUM(E6:E9)</f>
        <v>244</v>
      </c>
      <c r="F10" s="25" t="s">
        <v>16</v>
      </c>
      <c r="G10" s="25"/>
    </row>
    <row r="12" customFormat="false" ht="18.75" hidden="false" customHeight="false" outlineLevel="0" collapsed="false">
      <c r="B12" s="26" t="s">
        <v>23</v>
      </c>
      <c r="C12" s="26"/>
      <c r="D12" s="26"/>
      <c r="E12" s="26"/>
      <c r="G12" s="26" t="s">
        <v>15</v>
      </c>
      <c r="H12" s="26"/>
      <c r="I12" s="26"/>
      <c r="J12" s="26"/>
      <c r="L12" s="26" t="s">
        <v>17</v>
      </c>
      <c r="M12" s="26"/>
      <c r="N12" s="26"/>
      <c r="O12" s="26"/>
      <c r="Q12" s="26" t="s">
        <v>18</v>
      </c>
      <c r="R12" s="26"/>
      <c r="S12" s="26"/>
      <c r="T12" s="26"/>
    </row>
    <row r="13" customFormat="false" ht="15" hidden="false" customHeight="false" outlineLevel="0" collapsed="false">
      <c r="B13" s="27" t="s">
        <v>24</v>
      </c>
      <c r="C13" s="27" t="s">
        <v>25</v>
      </c>
      <c r="D13" s="27" t="s">
        <v>26</v>
      </c>
      <c r="E13" s="27" t="s">
        <v>27</v>
      </c>
      <c r="G13" s="27" t="s">
        <v>24</v>
      </c>
      <c r="H13" s="27" t="s">
        <v>25</v>
      </c>
      <c r="I13" s="27" t="s">
        <v>26</v>
      </c>
      <c r="J13" s="27" t="s">
        <v>27</v>
      </c>
      <c r="L13" s="28" t="s">
        <v>24</v>
      </c>
      <c r="M13" s="28" t="s">
        <v>25</v>
      </c>
      <c r="N13" s="28" t="s">
        <v>26</v>
      </c>
      <c r="O13" s="28" t="s">
        <v>27</v>
      </c>
      <c r="Q13" s="28" t="s">
        <v>24</v>
      </c>
      <c r="R13" s="28" t="s">
        <v>25</v>
      </c>
      <c r="S13" s="28" t="s">
        <v>26</v>
      </c>
      <c r="T13" s="28" t="s">
        <v>27</v>
      </c>
    </row>
    <row r="14" customFormat="false" ht="15" hidden="false" customHeight="false" outlineLevel="0" collapsed="false">
      <c r="B14" s="19" t="s">
        <v>14</v>
      </c>
      <c r="C14" s="19" t="s">
        <v>28</v>
      </c>
      <c r="D14" s="29" t="n">
        <v>43478</v>
      </c>
      <c r="E14" s="19" t="n">
        <v>90</v>
      </c>
      <c r="G14" s="19" t="s">
        <v>13</v>
      </c>
      <c r="H14" s="19" t="s">
        <v>9</v>
      </c>
      <c r="I14" s="29" t="n">
        <v>43423</v>
      </c>
      <c r="J14" s="19" t="n">
        <v>60</v>
      </c>
      <c r="L14" s="19" t="s">
        <v>13</v>
      </c>
      <c r="M14" s="19" t="s">
        <v>9</v>
      </c>
      <c r="N14" s="29" t="n">
        <v>43423</v>
      </c>
      <c r="O14" s="19" t="n">
        <v>60</v>
      </c>
      <c r="Q14" s="30" t="s">
        <v>14</v>
      </c>
      <c r="R14" s="30" t="s">
        <v>8</v>
      </c>
      <c r="S14" s="31" t="n">
        <v>43433</v>
      </c>
      <c r="T14" s="30" t="n">
        <v>60</v>
      </c>
    </row>
    <row r="15" customFormat="false" ht="15" hidden="false" customHeight="false" outlineLevel="0" collapsed="false">
      <c r="B15" s="32" t="s">
        <v>14</v>
      </c>
      <c r="C15" s="32" t="s">
        <v>29</v>
      </c>
      <c r="D15" s="33" t="n">
        <v>43778</v>
      </c>
      <c r="E15" s="32" t="n">
        <v>30</v>
      </c>
      <c r="G15" s="32" t="s">
        <v>13</v>
      </c>
      <c r="H15" s="32" t="s">
        <v>9</v>
      </c>
      <c r="I15" s="33" t="n">
        <v>43424</v>
      </c>
      <c r="J15" s="32" t="n">
        <v>60</v>
      </c>
      <c r="L15" s="32" t="s">
        <v>13</v>
      </c>
      <c r="M15" s="32" t="s">
        <v>7</v>
      </c>
      <c r="N15" s="33" t="n">
        <v>43431</v>
      </c>
      <c r="O15" s="32" t="n">
        <v>80</v>
      </c>
      <c r="Q15" s="15" t="s">
        <v>14</v>
      </c>
      <c r="R15" s="15" t="s">
        <v>8</v>
      </c>
      <c r="S15" s="34" t="n">
        <v>43446</v>
      </c>
      <c r="T15" s="15" t="n">
        <v>360</v>
      </c>
    </row>
    <row r="16" customFormat="false" ht="15" hidden="false" customHeight="false" outlineLevel="0" collapsed="false">
      <c r="B16" s="19" t="s">
        <v>14</v>
      </c>
      <c r="C16" s="19" t="s">
        <v>28</v>
      </c>
      <c r="D16" s="29" t="n">
        <v>43790</v>
      </c>
      <c r="E16" s="19" t="n">
        <v>60</v>
      </c>
      <c r="G16" s="19" t="s">
        <v>14</v>
      </c>
      <c r="H16" s="19" t="s">
        <v>8</v>
      </c>
      <c r="I16" s="29" t="n">
        <v>43426</v>
      </c>
      <c r="J16" s="19" t="n">
        <v>30</v>
      </c>
      <c r="L16" s="19" t="s">
        <v>14</v>
      </c>
      <c r="M16" s="19" t="s">
        <v>8</v>
      </c>
      <c r="N16" s="29" t="n">
        <v>43433</v>
      </c>
      <c r="O16" s="19" t="n">
        <v>70</v>
      </c>
      <c r="Q16" s="10" t="s">
        <v>14</v>
      </c>
      <c r="R16" s="10" t="s">
        <v>8</v>
      </c>
      <c r="S16" s="35" t="n">
        <v>43481</v>
      </c>
      <c r="T16" s="10" t="n">
        <v>60</v>
      </c>
    </row>
    <row r="17" customFormat="false" ht="15" hidden="false" customHeight="false" outlineLevel="0" collapsed="false">
      <c r="B17" s="32" t="s">
        <v>14</v>
      </c>
      <c r="C17" s="32" t="s">
        <v>29</v>
      </c>
      <c r="D17" s="33" t="n">
        <v>43792</v>
      </c>
      <c r="E17" s="32" t="n">
        <v>30</v>
      </c>
      <c r="G17" s="32" t="s">
        <v>14</v>
      </c>
      <c r="H17" s="32" t="s">
        <v>8</v>
      </c>
      <c r="I17" s="33" t="n">
        <v>43429</v>
      </c>
      <c r="J17" s="32" t="n">
        <v>30</v>
      </c>
      <c r="L17" s="32" t="s">
        <v>13</v>
      </c>
      <c r="M17" s="32" t="s">
        <v>7</v>
      </c>
      <c r="N17" s="33" t="n">
        <v>43434</v>
      </c>
      <c r="O17" s="32" t="n">
        <v>30</v>
      </c>
      <c r="Q17" s="15" t="s">
        <v>14</v>
      </c>
      <c r="R17" s="15" t="s">
        <v>8</v>
      </c>
      <c r="S17" s="36" t="n">
        <v>43481</v>
      </c>
      <c r="T17" s="15" t="n">
        <v>120</v>
      </c>
    </row>
    <row r="18" customFormat="false" ht="15" hidden="false" customHeight="false" outlineLevel="0" collapsed="false">
      <c r="B18" s="19" t="s">
        <v>14</v>
      </c>
      <c r="C18" s="19" t="s">
        <v>28</v>
      </c>
      <c r="D18" s="29" t="n">
        <v>43797</v>
      </c>
      <c r="E18" s="19" t="n">
        <v>60</v>
      </c>
      <c r="G18" s="19" t="s">
        <v>13</v>
      </c>
      <c r="H18" s="19" t="s">
        <v>7</v>
      </c>
      <c r="I18" s="29" t="n">
        <v>43434</v>
      </c>
      <c r="J18" s="19" t="n">
        <v>60</v>
      </c>
      <c r="L18" s="19" t="s">
        <v>14</v>
      </c>
      <c r="M18" s="19" t="s">
        <v>8</v>
      </c>
      <c r="N18" s="29" t="n">
        <v>43440</v>
      </c>
      <c r="O18" s="19" t="n">
        <v>50</v>
      </c>
      <c r="Q18" s="10" t="s">
        <v>14</v>
      </c>
      <c r="R18" s="10" t="s">
        <v>8</v>
      </c>
      <c r="S18" s="35" t="n">
        <v>43482</v>
      </c>
      <c r="T18" s="10" t="n">
        <v>120</v>
      </c>
    </row>
    <row r="19" customFormat="false" ht="15" hidden="false" customHeight="false" outlineLevel="0" collapsed="false">
      <c r="B19" s="32" t="s">
        <v>14</v>
      </c>
      <c r="C19" s="32" t="s">
        <v>28</v>
      </c>
      <c r="D19" s="33" t="n">
        <v>43804</v>
      </c>
      <c r="E19" s="32" t="n">
        <v>90</v>
      </c>
      <c r="G19" s="32" t="s">
        <v>14</v>
      </c>
      <c r="H19" s="32" t="s">
        <v>8</v>
      </c>
      <c r="I19" s="33" t="n">
        <v>43444</v>
      </c>
      <c r="J19" s="32" t="n">
        <v>60</v>
      </c>
      <c r="L19" s="32" t="s">
        <v>13</v>
      </c>
      <c r="M19" s="32" t="s">
        <v>7</v>
      </c>
      <c r="N19" s="33" t="n">
        <v>43447</v>
      </c>
      <c r="O19" s="32" t="n">
        <v>40</v>
      </c>
      <c r="Q19" s="15" t="s">
        <v>14</v>
      </c>
      <c r="R19" s="15" t="s">
        <v>10</v>
      </c>
      <c r="S19" s="36" t="n">
        <v>43496</v>
      </c>
      <c r="T19" s="15" t="n">
        <v>240</v>
      </c>
    </row>
    <row r="20" customFormat="false" ht="15" hidden="false" customHeight="false" outlineLevel="0" collapsed="false">
      <c r="B20" s="19" t="s">
        <v>14</v>
      </c>
      <c r="C20" s="19" t="s">
        <v>28</v>
      </c>
      <c r="D20" s="29" t="n">
        <v>43811</v>
      </c>
      <c r="E20" s="19" t="n">
        <v>50</v>
      </c>
      <c r="G20" s="19" t="s">
        <v>14</v>
      </c>
      <c r="H20" s="19" t="s">
        <v>8</v>
      </c>
      <c r="I20" s="29" t="n">
        <v>43467</v>
      </c>
      <c r="J20" s="19" t="n">
        <v>30</v>
      </c>
      <c r="L20" s="19" t="s">
        <v>14</v>
      </c>
      <c r="M20" s="19" t="s">
        <v>8</v>
      </c>
      <c r="N20" s="29" t="n">
        <v>43455</v>
      </c>
      <c r="O20" s="19" t="n">
        <v>30</v>
      </c>
      <c r="Q20" s="10" t="s">
        <v>14</v>
      </c>
      <c r="R20" s="10" t="s">
        <v>10</v>
      </c>
      <c r="S20" s="35" t="n">
        <v>43497</v>
      </c>
      <c r="T20" s="10" t="n">
        <v>150</v>
      </c>
    </row>
    <row r="21" customFormat="false" ht="15" hidden="false" customHeight="false" outlineLevel="0" collapsed="false">
      <c r="B21" s="32" t="s">
        <v>14</v>
      </c>
      <c r="C21" s="32" t="s">
        <v>28</v>
      </c>
      <c r="D21" s="33" t="n">
        <v>43525</v>
      </c>
      <c r="E21" s="32" t="n">
        <v>90</v>
      </c>
      <c r="G21" s="32" t="s">
        <v>14</v>
      </c>
      <c r="H21" s="32" t="s">
        <v>8</v>
      </c>
      <c r="I21" s="33" t="n">
        <v>43481</v>
      </c>
      <c r="J21" s="32" t="n">
        <v>90</v>
      </c>
      <c r="L21" s="32" t="s">
        <v>13</v>
      </c>
      <c r="M21" s="32" t="s">
        <v>7</v>
      </c>
      <c r="N21" s="33" t="n">
        <v>43471</v>
      </c>
      <c r="O21" s="32" t="n">
        <v>80</v>
      </c>
      <c r="Q21" s="37" t="s">
        <v>14</v>
      </c>
      <c r="R21" s="37" t="s">
        <v>9</v>
      </c>
      <c r="S21" s="38" t="n">
        <v>43499</v>
      </c>
      <c r="T21" s="15" t="n">
        <v>120</v>
      </c>
    </row>
    <row r="22" customFormat="false" ht="15" hidden="false" customHeight="false" outlineLevel="0" collapsed="false">
      <c r="B22" s="19" t="s">
        <v>30</v>
      </c>
      <c r="C22" s="19" t="s">
        <v>28</v>
      </c>
      <c r="D22" s="29" t="n">
        <v>43535</v>
      </c>
      <c r="E22" s="19" t="n">
        <v>90</v>
      </c>
      <c r="G22" s="19" t="s">
        <v>14</v>
      </c>
      <c r="H22" s="19" t="s">
        <v>10</v>
      </c>
      <c r="I22" s="29" t="n">
        <v>43497</v>
      </c>
      <c r="J22" s="19" t="n">
        <v>90</v>
      </c>
      <c r="L22" s="19" t="s">
        <v>14</v>
      </c>
      <c r="M22" s="19" t="s">
        <v>8</v>
      </c>
      <c r="N22" s="29" t="n">
        <v>43481</v>
      </c>
      <c r="O22" s="19" t="n">
        <v>40</v>
      </c>
      <c r="Q22" s="10" t="s">
        <v>14</v>
      </c>
      <c r="R22" s="10" t="s">
        <v>31</v>
      </c>
      <c r="S22" s="35" t="n">
        <v>43501</v>
      </c>
      <c r="T22" s="10" t="n">
        <v>120</v>
      </c>
    </row>
    <row r="23" customFormat="false" ht="15" hidden="false" customHeight="false" outlineLevel="0" collapsed="false">
      <c r="B23" s="32" t="s">
        <v>14</v>
      </c>
      <c r="C23" s="32" t="s">
        <v>28</v>
      </c>
      <c r="D23" s="33" t="n">
        <v>43542</v>
      </c>
      <c r="E23" s="32" t="n">
        <v>90</v>
      </c>
      <c r="G23" s="32" t="s">
        <v>14</v>
      </c>
      <c r="H23" s="32" t="s">
        <v>10</v>
      </c>
      <c r="I23" s="33" t="n">
        <v>43511</v>
      </c>
      <c r="J23" s="32" t="n">
        <v>60</v>
      </c>
      <c r="L23" s="32" t="s">
        <v>13</v>
      </c>
      <c r="M23" s="32" t="s">
        <v>7</v>
      </c>
      <c r="N23" s="33" t="n">
        <v>43482</v>
      </c>
      <c r="O23" s="32" t="n">
        <v>40</v>
      </c>
      <c r="Q23" s="39" t="s">
        <v>14</v>
      </c>
      <c r="R23" s="39" t="s">
        <v>10</v>
      </c>
      <c r="S23" s="40" t="n">
        <v>43509</v>
      </c>
      <c r="T23" s="39" t="n">
        <v>60</v>
      </c>
    </row>
    <row r="24" customFormat="false" ht="15" hidden="false" customHeight="false" outlineLevel="0" collapsed="false">
      <c r="B24" s="41" t="s">
        <v>14</v>
      </c>
      <c r="C24" s="41" t="s">
        <v>28</v>
      </c>
      <c r="D24" s="42" t="n">
        <v>43558</v>
      </c>
      <c r="E24" s="41" t="n">
        <v>70</v>
      </c>
      <c r="G24" s="19" t="s">
        <v>14</v>
      </c>
      <c r="H24" s="19" t="s">
        <v>8</v>
      </c>
      <c r="I24" s="29" t="n">
        <v>43526</v>
      </c>
      <c r="J24" s="19" t="n">
        <v>20</v>
      </c>
      <c r="L24" s="19" t="s">
        <v>14</v>
      </c>
      <c r="M24" s="19" t="s">
        <v>8</v>
      </c>
      <c r="N24" s="29" t="n">
        <v>43482</v>
      </c>
      <c r="O24" s="19" t="n">
        <v>90</v>
      </c>
      <c r="Q24" s="10" t="s">
        <v>14</v>
      </c>
      <c r="R24" s="10" t="s">
        <v>31</v>
      </c>
      <c r="S24" s="35" t="n">
        <v>43516</v>
      </c>
      <c r="T24" s="10" t="n">
        <v>120</v>
      </c>
    </row>
    <row r="25" customFormat="false" ht="15" hidden="false" customHeight="false" outlineLevel="0" collapsed="false">
      <c r="B25" s="32" t="s">
        <v>14</v>
      </c>
      <c r="C25" s="32" t="s">
        <v>28</v>
      </c>
      <c r="D25" s="36" t="n">
        <v>43593</v>
      </c>
      <c r="E25" s="32" t="n">
        <v>60</v>
      </c>
      <c r="G25" s="32" t="s">
        <v>14</v>
      </c>
      <c r="H25" s="32" t="s">
        <v>8</v>
      </c>
      <c r="I25" s="33" t="n">
        <v>43549</v>
      </c>
      <c r="J25" s="32" t="n">
        <v>90</v>
      </c>
      <c r="L25" s="32" t="s">
        <v>14</v>
      </c>
      <c r="M25" s="32" t="s">
        <v>9</v>
      </c>
      <c r="N25" s="33" t="n">
        <v>43482</v>
      </c>
      <c r="O25" s="32" t="n">
        <v>30</v>
      </c>
      <c r="Q25" s="39" t="s">
        <v>14</v>
      </c>
      <c r="R25" s="39" t="s">
        <v>10</v>
      </c>
      <c r="S25" s="40" t="n">
        <v>43525</v>
      </c>
      <c r="T25" s="39" t="n">
        <v>90</v>
      </c>
    </row>
    <row r="26" customFormat="false" ht="15" hidden="false" customHeight="false" outlineLevel="0" collapsed="false">
      <c r="B26" s="43" t="s">
        <v>14</v>
      </c>
      <c r="C26" s="43" t="s">
        <v>28</v>
      </c>
      <c r="D26" s="44" t="n">
        <v>43635</v>
      </c>
      <c r="E26" s="43" t="n">
        <v>100</v>
      </c>
      <c r="G26" s="19" t="s">
        <v>13</v>
      </c>
      <c r="H26" s="19" t="s">
        <v>7</v>
      </c>
      <c r="I26" s="29" t="n">
        <v>43550</v>
      </c>
      <c r="J26" s="19" t="n">
        <v>30</v>
      </c>
      <c r="L26" s="19" t="s">
        <v>14</v>
      </c>
      <c r="M26" s="19" t="s">
        <v>8</v>
      </c>
      <c r="N26" s="29" t="n">
        <v>43483</v>
      </c>
      <c r="O26" s="19" t="n">
        <v>60</v>
      </c>
      <c r="Q26" s="45" t="s">
        <v>14</v>
      </c>
      <c r="R26" s="45" t="s">
        <v>9</v>
      </c>
      <c r="S26" s="46" t="n">
        <v>43527</v>
      </c>
      <c r="T26" s="45" t="n">
        <v>120</v>
      </c>
    </row>
    <row r="27" customFormat="false" ht="15" hidden="false" customHeight="false" outlineLevel="0" collapsed="false">
      <c r="G27" s="32" t="s">
        <v>14</v>
      </c>
      <c r="H27" s="32" t="s">
        <v>12</v>
      </c>
      <c r="I27" s="33" t="n">
        <v>43552</v>
      </c>
      <c r="J27" s="32" t="n">
        <v>30</v>
      </c>
      <c r="L27" s="32" t="s">
        <v>13</v>
      </c>
      <c r="M27" s="32" t="s">
        <v>7</v>
      </c>
      <c r="N27" s="33" t="n">
        <v>43484</v>
      </c>
      <c r="O27" s="32" t="n">
        <v>10</v>
      </c>
      <c r="Q27" s="39" t="s">
        <v>14</v>
      </c>
      <c r="R27" s="39" t="s">
        <v>10</v>
      </c>
      <c r="S27" s="40" t="n">
        <v>43534</v>
      </c>
      <c r="T27" s="39" t="n">
        <v>60</v>
      </c>
    </row>
    <row r="28" customFormat="false" ht="15" hidden="false" customHeight="false" outlineLevel="0" collapsed="false">
      <c r="G28" s="19" t="s">
        <v>14</v>
      </c>
      <c r="H28" s="19" t="s">
        <v>8</v>
      </c>
      <c r="I28" s="29" t="n">
        <v>43552</v>
      </c>
      <c r="J28" s="19" t="n">
        <v>30</v>
      </c>
      <c r="L28" s="19" t="s">
        <v>14</v>
      </c>
      <c r="M28" s="19" t="s">
        <v>10</v>
      </c>
      <c r="N28" s="29" t="n">
        <v>43492</v>
      </c>
      <c r="O28" s="19" t="n">
        <v>120</v>
      </c>
      <c r="Q28" s="10" t="s">
        <v>14</v>
      </c>
      <c r="R28" s="10" t="s">
        <v>8</v>
      </c>
      <c r="S28" s="35" t="n">
        <v>43553</v>
      </c>
      <c r="T28" s="10" t="n">
        <v>60</v>
      </c>
    </row>
    <row r="29" customFormat="false" ht="15" hidden="false" customHeight="false" outlineLevel="0" collapsed="false">
      <c r="G29" s="32" t="s">
        <v>14</v>
      </c>
      <c r="H29" s="32" t="s">
        <v>8</v>
      </c>
      <c r="I29" s="33" t="n">
        <v>43554</v>
      </c>
      <c r="J29" s="32" t="n">
        <v>60</v>
      </c>
      <c r="L29" s="32" t="s">
        <v>14</v>
      </c>
      <c r="M29" s="32" t="s">
        <v>10</v>
      </c>
      <c r="N29" s="33" t="n">
        <v>43493</v>
      </c>
      <c r="O29" s="32" t="n">
        <v>120</v>
      </c>
      <c r="Q29" s="39" t="s">
        <v>14</v>
      </c>
      <c r="R29" s="39" t="s">
        <v>32</v>
      </c>
      <c r="S29" s="40" t="n">
        <v>43558</v>
      </c>
      <c r="T29" s="39" t="n">
        <v>30</v>
      </c>
    </row>
    <row r="30" customFormat="false" ht="15" hidden="false" customHeight="false" outlineLevel="0" collapsed="false">
      <c r="G30" s="19" t="s">
        <v>14</v>
      </c>
      <c r="H30" s="19" t="s">
        <v>8</v>
      </c>
      <c r="I30" s="29" t="n">
        <v>43559</v>
      </c>
      <c r="J30" s="19" t="n">
        <v>120</v>
      </c>
      <c r="L30" s="19" t="s">
        <v>14</v>
      </c>
      <c r="M30" s="19" t="s">
        <v>10</v>
      </c>
      <c r="N30" s="29" t="n">
        <v>43495</v>
      </c>
      <c r="O30" s="19" t="n">
        <v>120</v>
      </c>
      <c r="Q30" s="10" t="s">
        <v>14</v>
      </c>
      <c r="R30" s="10" t="s">
        <v>10</v>
      </c>
      <c r="S30" s="35" t="n">
        <v>43558</v>
      </c>
      <c r="T30" s="10" t="n">
        <v>90</v>
      </c>
    </row>
    <row r="31" customFormat="false" ht="15" hidden="false" customHeight="false" outlineLevel="0" collapsed="false">
      <c r="G31" s="37" t="s">
        <v>14</v>
      </c>
      <c r="H31" s="37" t="s">
        <v>8</v>
      </c>
      <c r="I31" s="44" t="n">
        <v>43567</v>
      </c>
      <c r="J31" s="37" t="n">
        <v>60</v>
      </c>
      <c r="L31" s="32" t="s">
        <v>14</v>
      </c>
      <c r="M31" s="32" t="s">
        <v>11</v>
      </c>
      <c r="N31" s="33" t="n">
        <v>43496</v>
      </c>
      <c r="O31" s="32" t="n">
        <v>120</v>
      </c>
      <c r="Q31" s="39" t="s">
        <v>14</v>
      </c>
      <c r="R31" s="39" t="s">
        <v>8</v>
      </c>
      <c r="S31" s="40" t="n">
        <v>43559</v>
      </c>
      <c r="T31" s="39" t="n">
        <v>60</v>
      </c>
    </row>
    <row r="32" customFormat="false" ht="15" hidden="false" customHeight="false" outlineLevel="0" collapsed="false">
      <c r="G32" s="19" t="s">
        <v>14</v>
      </c>
      <c r="H32" s="19" t="s">
        <v>8</v>
      </c>
      <c r="I32" s="36" t="n">
        <v>43571</v>
      </c>
      <c r="J32" s="19" t="n">
        <v>40</v>
      </c>
      <c r="L32" s="19" t="s">
        <v>14</v>
      </c>
      <c r="M32" s="19" t="s">
        <v>10</v>
      </c>
      <c r="N32" s="29" t="n">
        <v>43497</v>
      </c>
      <c r="O32" s="19" t="n">
        <v>130</v>
      </c>
      <c r="Q32" s="10" t="s">
        <v>14</v>
      </c>
      <c r="R32" s="10" t="s">
        <v>10</v>
      </c>
      <c r="S32" s="35" t="n">
        <v>43559</v>
      </c>
      <c r="T32" s="10" t="n">
        <v>120</v>
      </c>
    </row>
    <row r="33" customFormat="false" ht="15" hidden="false" customHeight="false" outlineLevel="0" collapsed="false">
      <c r="G33" s="47" t="s">
        <v>14</v>
      </c>
      <c r="H33" s="47" t="s">
        <v>8</v>
      </c>
      <c r="I33" s="48" t="n">
        <v>43578</v>
      </c>
      <c r="J33" s="47" t="n">
        <v>60</v>
      </c>
      <c r="L33" s="32" t="s">
        <v>13</v>
      </c>
      <c r="M33" s="32" t="s">
        <v>7</v>
      </c>
      <c r="N33" s="33" t="n">
        <v>43498</v>
      </c>
      <c r="O33" s="32" t="n">
        <v>30</v>
      </c>
      <c r="Q33" s="39" t="s">
        <v>14</v>
      </c>
      <c r="R33" s="39" t="s">
        <v>9</v>
      </c>
      <c r="S33" s="36" t="n">
        <v>43560</v>
      </c>
      <c r="T33" s="39" t="n">
        <v>60</v>
      </c>
    </row>
    <row r="34" customFormat="false" ht="15" hidden="false" customHeight="false" outlineLevel="0" collapsed="false">
      <c r="G34" s="41" t="s">
        <v>14</v>
      </c>
      <c r="H34" s="41" t="s">
        <v>8</v>
      </c>
      <c r="I34" s="42" t="n">
        <v>43581</v>
      </c>
      <c r="J34" s="41" t="n">
        <v>60</v>
      </c>
      <c r="L34" s="19" t="s">
        <v>14</v>
      </c>
      <c r="M34" s="19" t="s">
        <v>8</v>
      </c>
      <c r="N34" s="29" t="n">
        <v>43509</v>
      </c>
      <c r="O34" s="19" t="n">
        <v>100</v>
      </c>
      <c r="Q34" s="10" t="s">
        <v>14</v>
      </c>
      <c r="R34" s="10" t="s">
        <v>8</v>
      </c>
      <c r="S34" s="35" t="n">
        <v>43567</v>
      </c>
      <c r="T34" s="10" t="n">
        <v>60</v>
      </c>
    </row>
    <row r="35" customFormat="false" ht="15" hidden="false" customHeight="false" outlineLevel="0" collapsed="false">
      <c r="G35" s="39" t="s">
        <v>14</v>
      </c>
      <c r="H35" s="39" t="s">
        <v>8</v>
      </c>
      <c r="I35" s="40" t="n">
        <v>43582</v>
      </c>
      <c r="J35" s="39" t="n">
        <v>120</v>
      </c>
      <c r="L35" s="32" t="s">
        <v>13</v>
      </c>
      <c r="M35" s="32" t="s">
        <v>7</v>
      </c>
      <c r="N35" s="33" t="n">
        <v>43517</v>
      </c>
      <c r="O35" s="32" t="n">
        <v>10</v>
      </c>
      <c r="Q35" s="39" t="s">
        <v>14</v>
      </c>
      <c r="R35" s="39" t="s">
        <v>10</v>
      </c>
      <c r="S35" s="49" t="n">
        <v>43569</v>
      </c>
      <c r="T35" s="39" t="n">
        <v>240</v>
      </c>
    </row>
    <row r="36" customFormat="false" ht="15" hidden="false" customHeight="false" outlineLevel="0" collapsed="false">
      <c r="G36" s="10" t="s">
        <v>13</v>
      </c>
      <c r="H36" s="10" t="s">
        <v>7</v>
      </c>
      <c r="I36" s="35" t="n">
        <v>43582</v>
      </c>
      <c r="J36" s="10" t="n">
        <v>30</v>
      </c>
      <c r="L36" s="19" t="s">
        <v>14</v>
      </c>
      <c r="M36" s="19" t="s">
        <v>10</v>
      </c>
      <c r="N36" s="29" t="n">
        <v>43520</v>
      </c>
      <c r="O36" s="19" t="n">
        <v>20</v>
      </c>
      <c r="Q36" s="10" t="s">
        <v>14</v>
      </c>
      <c r="R36" s="10" t="s">
        <v>10</v>
      </c>
      <c r="S36" s="35" t="n">
        <v>43585</v>
      </c>
      <c r="T36" s="10" t="n">
        <v>150</v>
      </c>
    </row>
    <row r="37" customFormat="false" ht="15" hidden="false" customHeight="false" outlineLevel="0" collapsed="false">
      <c r="G37" s="15" t="s">
        <v>14</v>
      </c>
      <c r="H37" s="15" t="s">
        <v>12</v>
      </c>
      <c r="I37" s="36" t="n">
        <v>43583</v>
      </c>
      <c r="J37" s="15" t="n">
        <v>50</v>
      </c>
      <c r="L37" s="32" t="s">
        <v>14</v>
      </c>
      <c r="M37" s="32" t="s">
        <v>10</v>
      </c>
      <c r="N37" s="33" t="n">
        <v>43521</v>
      </c>
      <c r="O37" s="32" t="n">
        <v>40</v>
      </c>
      <c r="Q37" s="39" t="s">
        <v>14</v>
      </c>
      <c r="R37" s="39" t="s">
        <v>8</v>
      </c>
      <c r="S37" s="36" t="n">
        <v>43585</v>
      </c>
      <c r="T37" s="39" t="n">
        <v>45</v>
      </c>
    </row>
    <row r="38" customFormat="false" ht="15" hidden="false" customHeight="false" outlineLevel="0" collapsed="false">
      <c r="G38" s="10" t="s">
        <v>14</v>
      </c>
      <c r="H38" s="10" t="s">
        <v>8</v>
      </c>
      <c r="I38" s="35" t="n">
        <v>43583</v>
      </c>
      <c r="J38" s="10" t="n">
        <v>70</v>
      </c>
      <c r="L38" s="19" t="s">
        <v>14</v>
      </c>
      <c r="M38" s="19" t="s">
        <v>8</v>
      </c>
      <c r="N38" s="29" t="n">
        <v>43523</v>
      </c>
      <c r="O38" s="19" t="n">
        <v>10</v>
      </c>
      <c r="Q38" s="10" t="s">
        <v>14</v>
      </c>
      <c r="R38" s="10" t="s">
        <v>10</v>
      </c>
      <c r="S38" s="50" t="n">
        <v>43587</v>
      </c>
      <c r="T38" s="10" t="n">
        <v>60</v>
      </c>
    </row>
    <row r="39" customFormat="false" ht="15" hidden="false" customHeight="false" outlineLevel="0" collapsed="false">
      <c r="G39" s="15" t="s">
        <v>14</v>
      </c>
      <c r="H39" s="15" t="s">
        <v>12</v>
      </c>
      <c r="I39" s="36" t="n">
        <v>43584</v>
      </c>
      <c r="J39" s="15" t="n">
        <v>40</v>
      </c>
      <c r="L39" s="32" t="s">
        <v>14</v>
      </c>
      <c r="M39" s="32" t="s">
        <v>10</v>
      </c>
      <c r="N39" s="33" t="n">
        <v>43523</v>
      </c>
      <c r="O39" s="32" t="n">
        <v>60</v>
      </c>
      <c r="Q39" s="39" t="s">
        <v>14</v>
      </c>
      <c r="R39" s="39" t="s">
        <v>12</v>
      </c>
      <c r="S39" s="51" t="n">
        <v>43587</v>
      </c>
      <c r="T39" s="39" t="n">
        <v>45</v>
      </c>
    </row>
    <row r="40" customFormat="false" ht="15" hidden="false" customHeight="false" outlineLevel="0" collapsed="false">
      <c r="G40" s="10" t="s">
        <v>14</v>
      </c>
      <c r="H40" s="10" t="s">
        <v>8</v>
      </c>
      <c r="I40" s="35" t="n">
        <v>43584</v>
      </c>
      <c r="J40" s="10" t="n">
        <v>60</v>
      </c>
      <c r="L40" s="19" t="s">
        <v>14</v>
      </c>
      <c r="M40" s="19" t="s">
        <v>10</v>
      </c>
      <c r="N40" s="29" t="n">
        <v>43525</v>
      </c>
      <c r="O40" s="19" t="n">
        <v>30</v>
      </c>
      <c r="Q40" s="10" t="s">
        <v>14</v>
      </c>
      <c r="R40" s="10" t="s">
        <v>10</v>
      </c>
      <c r="S40" s="35" t="n">
        <v>43593</v>
      </c>
      <c r="T40" s="10" t="n">
        <v>60</v>
      </c>
    </row>
    <row r="41" customFormat="false" ht="15" hidden="false" customHeight="false" outlineLevel="0" collapsed="false">
      <c r="G41" s="32" t="s">
        <v>14</v>
      </c>
      <c r="H41" s="32" t="s">
        <v>12</v>
      </c>
      <c r="I41" s="36" t="n">
        <v>43592</v>
      </c>
      <c r="J41" s="32" t="n">
        <v>60</v>
      </c>
      <c r="L41" s="32" t="s">
        <v>14</v>
      </c>
      <c r="M41" s="32" t="s">
        <v>11</v>
      </c>
      <c r="N41" s="33" t="n">
        <v>43530</v>
      </c>
      <c r="O41" s="32" t="n">
        <v>30</v>
      </c>
      <c r="Q41" s="39" t="s">
        <v>14</v>
      </c>
      <c r="R41" s="39" t="s">
        <v>8</v>
      </c>
      <c r="S41" s="36" t="n">
        <v>43599</v>
      </c>
      <c r="T41" s="39" t="n">
        <v>60</v>
      </c>
    </row>
    <row r="42" customFormat="false" ht="15" hidden="false" customHeight="false" outlineLevel="0" collapsed="false">
      <c r="G42" s="10" t="s">
        <v>14</v>
      </c>
      <c r="H42" s="10" t="s">
        <v>8</v>
      </c>
      <c r="I42" s="35" t="n">
        <v>43593</v>
      </c>
      <c r="J42" s="10" t="n">
        <v>60</v>
      </c>
      <c r="L42" s="19" t="s">
        <v>14</v>
      </c>
      <c r="M42" s="19" t="s">
        <v>10</v>
      </c>
      <c r="N42" s="29" t="n">
        <v>43538</v>
      </c>
      <c r="O42" s="19" t="n">
        <v>90</v>
      </c>
      <c r="Q42" s="10" t="s">
        <v>14</v>
      </c>
      <c r="R42" s="10" t="s">
        <v>8</v>
      </c>
      <c r="S42" s="35" t="n">
        <v>43608</v>
      </c>
      <c r="T42" s="10" t="n">
        <v>90</v>
      </c>
    </row>
    <row r="43" customFormat="false" ht="15" hidden="false" customHeight="false" outlineLevel="0" collapsed="false">
      <c r="G43" s="10" t="s">
        <v>14</v>
      </c>
      <c r="H43" s="52" t="s">
        <v>8</v>
      </c>
      <c r="I43" s="35" t="n">
        <v>43594</v>
      </c>
      <c r="J43" s="52" t="n">
        <v>60</v>
      </c>
      <c r="L43" s="32" t="s">
        <v>14</v>
      </c>
      <c r="M43" s="32" t="s">
        <v>8</v>
      </c>
      <c r="N43" s="33" t="n">
        <v>43539</v>
      </c>
      <c r="O43" s="32" t="n">
        <v>50</v>
      </c>
      <c r="Q43" s="39" t="s">
        <v>14</v>
      </c>
      <c r="R43" s="39" t="s">
        <v>10</v>
      </c>
      <c r="S43" s="36" t="n">
        <v>43609</v>
      </c>
      <c r="T43" s="39" t="n">
        <v>150</v>
      </c>
    </row>
    <row r="44" customFormat="false" ht="15" hidden="false" customHeight="false" outlineLevel="0" collapsed="false">
      <c r="G44" s="10" t="s">
        <v>14</v>
      </c>
      <c r="H44" s="45" t="s">
        <v>8</v>
      </c>
      <c r="I44" s="35" t="n">
        <v>43597</v>
      </c>
      <c r="J44" s="45" t="n">
        <v>60</v>
      </c>
      <c r="L44" s="19" t="s">
        <v>14</v>
      </c>
      <c r="M44" s="19" t="s">
        <v>10</v>
      </c>
      <c r="N44" s="29" t="n">
        <v>43544</v>
      </c>
      <c r="O44" s="19" t="n">
        <v>120</v>
      </c>
      <c r="Q44" s="45" t="s">
        <v>14</v>
      </c>
      <c r="R44" s="45" t="s">
        <v>33</v>
      </c>
      <c r="S44" s="44" t="n">
        <v>43636</v>
      </c>
      <c r="T44" s="45" t="n">
        <v>150</v>
      </c>
    </row>
    <row r="45" customFormat="false" ht="15" hidden="false" customHeight="false" outlineLevel="0" collapsed="false">
      <c r="G45" s="10" t="s">
        <v>14</v>
      </c>
      <c r="H45" s="52" t="s">
        <v>12</v>
      </c>
      <c r="I45" s="35" t="n">
        <v>43598</v>
      </c>
      <c r="J45" s="52" t="n">
        <v>90</v>
      </c>
      <c r="L45" s="32" t="s">
        <v>14</v>
      </c>
      <c r="M45" s="32" t="s">
        <v>8</v>
      </c>
      <c r="N45" s="33" t="n">
        <v>43543</v>
      </c>
      <c r="O45" s="32" t="n">
        <v>60</v>
      </c>
      <c r="Q45" s="0" t="s">
        <v>14</v>
      </c>
      <c r="R45" s="0" t="s">
        <v>10</v>
      </c>
      <c r="S45" s="44" t="n">
        <v>43637</v>
      </c>
      <c r="T45" s="0" t="n">
        <v>120</v>
      </c>
    </row>
    <row r="46" customFormat="false" ht="15" hidden="false" customHeight="false" outlineLevel="0" collapsed="false">
      <c r="G46" s="10" t="s">
        <v>14</v>
      </c>
      <c r="H46" s="45" t="s">
        <v>12</v>
      </c>
      <c r="I46" s="35" t="n">
        <v>43599</v>
      </c>
      <c r="J46" s="45" t="n">
        <v>90</v>
      </c>
      <c r="L46" s="19" t="s">
        <v>14</v>
      </c>
      <c r="M46" s="19" t="s">
        <v>8</v>
      </c>
      <c r="N46" s="29" t="n">
        <v>43546</v>
      </c>
      <c r="O46" s="19" t="n">
        <v>70</v>
      </c>
      <c r="Q46" s="0" t="s">
        <v>14</v>
      </c>
      <c r="R46" s="0" t="s">
        <v>8</v>
      </c>
      <c r="S46" s="0" t="s">
        <v>34</v>
      </c>
      <c r="T46" s="0" t="n">
        <v>120</v>
      </c>
    </row>
    <row r="47" customFormat="false" ht="15" hidden="false" customHeight="false" outlineLevel="0" collapsed="false">
      <c r="G47" s="10" t="s">
        <v>14</v>
      </c>
      <c r="H47" s="52" t="s">
        <v>8</v>
      </c>
      <c r="I47" s="35" t="n">
        <v>43602</v>
      </c>
      <c r="J47" s="52" t="n">
        <v>60</v>
      </c>
      <c r="L47" s="32" t="s">
        <v>14</v>
      </c>
      <c r="M47" s="32" t="s">
        <v>8</v>
      </c>
      <c r="N47" s="33" t="n">
        <v>43552</v>
      </c>
      <c r="O47" s="32" t="n">
        <v>30</v>
      </c>
      <c r="Q47" s="0" t="s">
        <v>14</v>
      </c>
      <c r="R47" s="0" t="s">
        <v>9</v>
      </c>
      <c r="S47" s="0" t="s">
        <v>35</v>
      </c>
      <c r="T47" s="0" t="n">
        <v>40</v>
      </c>
    </row>
    <row r="48" customFormat="false" ht="15" hidden="false" customHeight="false" outlineLevel="0" collapsed="false">
      <c r="G48" s="10" t="s">
        <v>14</v>
      </c>
      <c r="H48" s="45" t="s">
        <v>10</v>
      </c>
      <c r="I48" s="35" t="n">
        <v>43605</v>
      </c>
      <c r="J48" s="45" t="n">
        <v>120</v>
      </c>
      <c r="L48" s="19" t="s">
        <v>14</v>
      </c>
      <c r="M48" s="19" t="s">
        <v>10</v>
      </c>
      <c r="N48" s="29" t="n">
        <v>43553</v>
      </c>
      <c r="O48" s="19" t="n">
        <v>190</v>
      </c>
      <c r="Q48" s="0" t="s">
        <v>14</v>
      </c>
      <c r="R48" s="0" t="s">
        <v>10</v>
      </c>
      <c r="S48" s="0" t="s">
        <v>35</v>
      </c>
      <c r="T48" s="0" t="n">
        <v>150</v>
      </c>
    </row>
    <row r="49" customFormat="false" ht="15" hidden="false" customHeight="false" outlineLevel="0" collapsed="false">
      <c r="G49" s="10" t="s">
        <v>14</v>
      </c>
      <c r="H49" s="52" t="s">
        <v>10</v>
      </c>
      <c r="I49" s="35" t="n">
        <v>43610</v>
      </c>
      <c r="J49" s="52" t="n">
        <v>120</v>
      </c>
      <c r="L49" s="32" t="s">
        <v>13</v>
      </c>
      <c r="M49" s="32" t="s">
        <v>7</v>
      </c>
      <c r="N49" s="33" t="n">
        <v>43558</v>
      </c>
      <c r="O49" s="32" t="n">
        <v>20</v>
      </c>
      <c r="Q49" s="0" t="s">
        <v>14</v>
      </c>
      <c r="R49" s="0" t="s">
        <v>10</v>
      </c>
      <c r="S49" s="53" t="n">
        <v>43653</v>
      </c>
      <c r="T49" s="0" t="n">
        <v>120</v>
      </c>
    </row>
    <row r="50" customFormat="false" ht="15" hidden="false" customHeight="false" outlineLevel="0" collapsed="false">
      <c r="G50" s="10" t="s">
        <v>14</v>
      </c>
      <c r="H50" s="45" t="s">
        <v>8</v>
      </c>
      <c r="I50" s="35" t="n">
        <v>43612</v>
      </c>
      <c r="J50" s="45" t="n">
        <v>60</v>
      </c>
      <c r="L50" s="19" t="s">
        <v>14</v>
      </c>
      <c r="M50" s="19" t="s">
        <v>11</v>
      </c>
      <c r="N50" s="29" t="n">
        <v>43558</v>
      </c>
      <c r="O50" s="19" t="n">
        <v>30</v>
      </c>
      <c r="Q50" s="0" t="s">
        <v>14</v>
      </c>
      <c r="R50" s="0" t="s">
        <v>10</v>
      </c>
      <c r="S50" s="53" t="n">
        <v>43776</v>
      </c>
      <c r="T50" s="0" t="n">
        <v>90</v>
      </c>
    </row>
    <row r="51" customFormat="false" ht="15" hidden="false" customHeight="false" outlineLevel="0" collapsed="false">
      <c r="G51" s="10" t="s">
        <v>14</v>
      </c>
      <c r="H51" s="52" t="s">
        <v>12</v>
      </c>
      <c r="I51" s="35" t="n">
        <v>43617</v>
      </c>
      <c r="J51" s="52" t="n">
        <v>120</v>
      </c>
      <c r="L51" s="32" t="s">
        <v>14</v>
      </c>
      <c r="M51" s="32" t="s">
        <v>11</v>
      </c>
      <c r="N51" s="33" t="n">
        <v>43558</v>
      </c>
      <c r="O51" s="32" t="n">
        <v>50</v>
      </c>
      <c r="Q51" s="0" t="s">
        <v>14</v>
      </c>
      <c r="R51" s="0" t="s">
        <v>10</v>
      </c>
      <c r="S51" s="53" t="n">
        <v>-613631</v>
      </c>
      <c r="T51" s="0" t="n">
        <v>180</v>
      </c>
    </row>
    <row r="52" customFormat="false" ht="15" hidden="false" customHeight="false" outlineLevel="0" collapsed="false">
      <c r="G52" s="10" t="s">
        <v>14</v>
      </c>
      <c r="H52" s="45" t="s">
        <v>8</v>
      </c>
      <c r="I52" s="35" t="n">
        <v>43621</v>
      </c>
      <c r="J52" s="45" t="n">
        <v>60</v>
      </c>
      <c r="L52" s="19" t="s">
        <v>14</v>
      </c>
      <c r="M52" s="19" t="s">
        <v>11</v>
      </c>
      <c r="N52" s="29" t="n">
        <v>43558</v>
      </c>
      <c r="O52" s="19" t="n">
        <v>60</v>
      </c>
    </row>
    <row r="53" customFormat="false" ht="15" hidden="false" customHeight="false" outlineLevel="0" collapsed="false">
      <c r="G53" s="45" t="s">
        <v>13</v>
      </c>
      <c r="H53" s="0" t="s">
        <v>7</v>
      </c>
      <c r="I53" s="35" t="n">
        <v>43623</v>
      </c>
      <c r="J53" s="0" t="n">
        <v>60</v>
      </c>
      <c r="L53" s="32" t="s">
        <v>14</v>
      </c>
      <c r="M53" s="32" t="s">
        <v>8</v>
      </c>
      <c r="N53" s="33" t="n">
        <v>43559</v>
      </c>
      <c r="O53" s="32" t="n">
        <v>150</v>
      </c>
    </row>
    <row r="54" customFormat="false" ht="15" hidden="false" customHeight="false" outlineLevel="0" collapsed="false">
      <c r="G54" s="45" t="s">
        <v>14</v>
      </c>
      <c r="H54" s="45" t="s">
        <v>8</v>
      </c>
      <c r="I54" s="35" t="n">
        <v>43624</v>
      </c>
      <c r="J54" s="54" t="n">
        <v>90</v>
      </c>
      <c r="L54" s="19" t="s">
        <v>14</v>
      </c>
      <c r="M54" s="19" t="s">
        <v>8</v>
      </c>
      <c r="N54" s="29" t="n">
        <v>43565</v>
      </c>
      <c r="O54" s="19" t="n">
        <v>40</v>
      </c>
    </row>
    <row r="55" customFormat="false" ht="15" hidden="false" customHeight="false" outlineLevel="0" collapsed="false">
      <c r="G55" s="45" t="s">
        <v>14</v>
      </c>
      <c r="H55" s="0" t="s">
        <v>8</v>
      </c>
      <c r="I55" s="35" t="n">
        <v>43625</v>
      </c>
      <c r="J55" s="0" t="n">
        <v>90</v>
      </c>
      <c r="L55" s="37" t="s">
        <v>14</v>
      </c>
      <c r="M55" s="37" t="s">
        <v>8</v>
      </c>
      <c r="N55" s="44" t="n">
        <v>43577</v>
      </c>
      <c r="O55" s="37" t="n">
        <v>120</v>
      </c>
    </row>
    <row r="56" customFormat="false" ht="15" hidden="false" customHeight="false" outlineLevel="0" collapsed="false">
      <c r="G56" s="45" t="s">
        <v>14</v>
      </c>
      <c r="H56" s="45" t="s">
        <v>12</v>
      </c>
      <c r="I56" s="35" t="n">
        <v>43628</v>
      </c>
      <c r="J56" s="54" t="n">
        <v>120</v>
      </c>
      <c r="L56" s="19" t="s">
        <v>14</v>
      </c>
      <c r="M56" s="19" t="s">
        <v>10</v>
      </c>
      <c r="N56" s="35" t="n">
        <v>43577</v>
      </c>
      <c r="O56" s="19" t="n">
        <v>120</v>
      </c>
    </row>
    <row r="57" customFormat="false" ht="15" hidden="false" customHeight="false" outlineLevel="0" collapsed="false">
      <c r="G57" s="45" t="s">
        <v>14</v>
      </c>
      <c r="H57" s="0" t="s">
        <v>12</v>
      </c>
      <c r="I57" s="35" t="n">
        <v>43631</v>
      </c>
      <c r="J57" s="0" t="n">
        <v>90</v>
      </c>
      <c r="L57" s="32" t="s">
        <v>14</v>
      </c>
      <c r="M57" s="32" t="s">
        <v>10</v>
      </c>
      <c r="N57" s="36" t="n">
        <v>43593</v>
      </c>
      <c r="O57" s="32" t="n">
        <v>140</v>
      </c>
    </row>
    <row r="58" customFormat="false" ht="15" hidden="false" customHeight="false" outlineLevel="0" collapsed="false">
      <c r="G58" s="45" t="s">
        <v>14</v>
      </c>
      <c r="H58" s="45" t="s">
        <v>10</v>
      </c>
      <c r="I58" s="35" t="n">
        <v>43632</v>
      </c>
      <c r="J58" s="54" t="n">
        <v>150</v>
      </c>
      <c r="L58" s="19" t="s">
        <v>14</v>
      </c>
      <c r="M58" s="19" t="s">
        <v>10</v>
      </c>
      <c r="N58" s="35" t="n">
        <v>43598</v>
      </c>
      <c r="O58" s="19" t="n">
        <v>90</v>
      </c>
    </row>
    <row r="59" customFormat="false" ht="15" hidden="false" customHeight="false" outlineLevel="0" collapsed="false">
      <c r="G59" s="45" t="s">
        <v>14</v>
      </c>
      <c r="H59" s="0" t="s">
        <v>12</v>
      </c>
      <c r="I59" s="35" t="n">
        <v>43633</v>
      </c>
      <c r="J59" s="0" t="n">
        <v>90</v>
      </c>
      <c r="L59" s="32" t="s">
        <v>14</v>
      </c>
      <c r="M59" s="32" t="s">
        <v>8</v>
      </c>
      <c r="N59" s="36" t="n">
        <v>43608</v>
      </c>
      <c r="O59" s="32" t="n">
        <v>70</v>
      </c>
    </row>
    <row r="60" customFormat="false" ht="15" hidden="false" customHeight="false" outlineLevel="0" collapsed="false">
      <c r="G60" s="45" t="s">
        <v>14</v>
      </c>
      <c r="H60" s="45" t="s">
        <v>8</v>
      </c>
      <c r="I60" s="35" t="n">
        <v>43636</v>
      </c>
      <c r="J60" s="54" t="n">
        <v>60</v>
      </c>
      <c r="L60" s="43" t="s">
        <v>14</v>
      </c>
      <c r="M60" s="43" t="s">
        <v>10</v>
      </c>
      <c r="N60" s="44" t="n">
        <v>43621</v>
      </c>
      <c r="O60" s="43" t="n">
        <v>120</v>
      </c>
    </row>
    <row r="61" customFormat="false" ht="15" hidden="false" customHeight="false" outlineLevel="0" collapsed="false">
      <c r="G61" s="45" t="s">
        <v>14</v>
      </c>
      <c r="H61" s="0" t="s">
        <v>12</v>
      </c>
      <c r="I61" s="35" t="n">
        <v>43638</v>
      </c>
      <c r="J61" s="0" t="n">
        <v>60</v>
      </c>
      <c r="L61" s="55" t="s">
        <v>14</v>
      </c>
      <c r="M61" s="55" t="s">
        <v>10</v>
      </c>
      <c r="N61" s="44" t="n">
        <v>43622</v>
      </c>
      <c r="O61" s="55" t="n">
        <v>180</v>
      </c>
    </row>
    <row r="62" customFormat="false" ht="15" hidden="false" customHeight="false" outlineLevel="0" collapsed="false">
      <c r="G62" s="45" t="s">
        <v>14</v>
      </c>
      <c r="H62" s="0" t="s">
        <v>10</v>
      </c>
      <c r="I62" s="35" t="n">
        <v>43641</v>
      </c>
      <c r="J62" s="0" t="n">
        <v>120</v>
      </c>
      <c r="L62" s="43" t="s">
        <v>14</v>
      </c>
      <c r="M62" s="43" t="s">
        <v>33</v>
      </c>
      <c r="N62" s="44" t="n">
        <v>43636</v>
      </c>
      <c r="O62" s="43" t="n">
        <v>150</v>
      </c>
    </row>
    <row r="63" customFormat="false" ht="15" hidden="false" customHeight="false" outlineLevel="0" collapsed="false">
      <c r="G63" s="45" t="s">
        <v>14</v>
      </c>
      <c r="H63" s="45" t="s">
        <v>10</v>
      </c>
      <c r="I63" s="35" t="n">
        <v>43642</v>
      </c>
      <c r="J63" s="54" t="n">
        <v>90</v>
      </c>
      <c r="L63" s="55" t="s">
        <v>14</v>
      </c>
      <c r="M63" s="55" t="s">
        <v>10</v>
      </c>
      <c r="N63" s="44" t="n">
        <v>43648</v>
      </c>
      <c r="O63" s="55" t="n">
        <v>120</v>
      </c>
    </row>
    <row r="64" customFormat="false" ht="15" hidden="false" customHeight="false" outlineLevel="0" collapsed="false">
      <c r="G64" s="45" t="s">
        <v>14</v>
      </c>
      <c r="H64" s="0" t="s">
        <v>8</v>
      </c>
      <c r="I64" s="35" t="n">
        <v>43643</v>
      </c>
      <c r="J64" s="0" t="n">
        <v>60</v>
      </c>
      <c r="L64" s="43" t="s">
        <v>14</v>
      </c>
      <c r="M64" s="43" t="s">
        <v>10</v>
      </c>
      <c r="N64" s="44" t="n">
        <v>43652</v>
      </c>
      <c r="O64" s="43" t="n">
        <v>80</v>
      </c>
    </row>
    <row r="65" customFormat="false" ht="15" hidden="false" customHeight="false" outlineLevel="0" collapsed="false">
      <c r="G65" s="45" t="s">
        <v>14</v>
      </c>
      <c r="H65" s="45" t="s">
        <v>8</v>
      </c>
      <c r="I65" s="35" t="n">
        <v>43657</v>
      </c>
      <c r="J65" s="54" t="n">
        <v>60</v>
      </c>
      <c r="L65" s="55" t="s">
        <v>14</v>
      </c>
      <c r="M65" s="55" t="s">
        <v>8</v>
      </c>
      <c r="N65" s="44" t="n">
        <v>43656</v>
      </c>
      <c r="O65" s="55" t="n">
        <v>90</v>
      </c>
    </row>
    <row r="66" customFormat="false" ht="15" hidden="false" customHeight="false" outlineLevel="0" collapsed="false">
      <c r="G66" s="45" t="s">
        <v>13</v>
      </c>
      <c r="H66" s="0" t="s">
        <v>7</v>
      </c>
      <c r="I66" s="35" t="n">
        <v>43658</v>
      </c>
      <c r="J66" s="0" t="n">
        <v>30</v>
      </c>
      <c r="L66" s="43" t="s">
        <v>14</v>
      </c>
      <c r="M66" s="43" t="s">
        <v>10</v>
      </c>
      <c r="N66" s="56" t="n">
        <v>43657</v>
      </c>
      <c r="O66" s="43" t="n">
        <v>100</v>
      </c>
    </row>
    <row r="67" customFormat="false" ht="15" hidden="false" customHeight="false" outlineLevel="0" collapsed="false">
      <c r="L67" s="57" t="s">
        <v>14</v>
      </c>
      <c r="M67" s="57" t="s">
        <v>10</v>
      </c>
      <c r="N67" s="56" t="n">
        <v>43658</v>
      </c>
      <c r="O67" s="57" t="n">
        <v>90</v>
      </c>
    </row>
    <row r="68" customFormat="false" ht="15" hidden="false" customHeight="false" outlineLevel="0" collapsed="false">
      <c r="L68" s="43" t="s">
        <v>14</v>
      </c>
      <c r="M68" s="43" t="s">
        <v>8</v>
      </c>
      <c r="N68" s="56" t="n">
        <v>43658</v>
      </c>
      <c r="O68" s="43" t="n">
        <v>110</v>
      </c>
    </row>
  </sheetData>
  <mergeCells count="30">
    <mergeCell ref="B2:E2"/>
    <mergeCell ref="B4:G4"/>
    <mergeCell ref="J4:Q4"/>
    <mergeCell ref="S4:V4"/>
    <mergeCell ref="B5:C5"/>
    <mergeCell ref="E5:G5"/>
    <mergeCell ref="J5:K5"/>
    <mergeCell ref="S5:T5"/>
    <mergeCell ref="B6:C6"/>
    <mergeCell ref="F6:G6"/>
    <mergeCell ref="J6:K6"/>
    <mergeCell ref="S6:T6"/>
    <mergeCell ref="B7:C7"/>
    <mergeCell ref="F7:G7"/>
    <mergeCell ref="J7:K7"/>
    <mergeCell ref="S7:T7"/>
    <mergeCell ref="B8:C8"/>
    <mergeCell ref="F8:G8"/>
    <mergeCell ref="J8:K8"/>
    <mergeCell ref="S8:T8"/>
    <mergeCell ref="B9:C9"/>
    <mergeCell ref="F9:G9"/>
    <mergeCell ref="J9:K9"/>
    <mergeCell ref="S9:T9"/>
    <mergeCell ref="B10:C10"/>
    <mergeCell ref="F10:G10"/>
    <mergeCell ref="B12:E12"/>
    <mergeCell ref="G12:J12"/>
    <mergeCell ref="L12:O12"/>
    <mergeCell ref="Q12:T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2019-04-12T14:30:35Z</dcterms:created>
  <dc:creator>39389</dc:creator>
  <dc:description/>
  <dc:language>en-US</dc:language>
  <cp:lastModifiedBy/>
  <dcterms:modified xsi:type="dcterms:W3CDTF">2019-07-12T18:29:20Z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