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EXPORT\repeat_photography\"/>
    </mc:Choice>
  </mc:AlternateContent>
  <xr:revisionPtr revIDLastSave="0" documentId="8_{8D5E7F67-FD33-4056-B3B1-C8C2359F1458}" xr6:coauthVersionLast="36" xr6:coauthVersionMax="36" xr10:uidLastSave="{00000000-0000-0000-0000-000000000000}"/>
  <bookViews>
    <workbookView xWindow="0" yWindow="0" windowWidth="28800" windowHeight="13425" activeTab="2" xr2:uid="{B2B8DAF7-988D-4F76-A018-7FA2609CDABB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Sheet2!$A$1:$I$111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1" l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Q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9201BC-451B-410D-88BA-C55CF5DF0BEC}" keepAlive="1" name="Query - vw_doi_picture_summary_2" description="Connection to the 'vw_doi_picture_summary_2' query in the workbook." type="5" refreshedVersion="6" background="1" saveData="1">
    <dbPr connection="Provider=Microsoft.Mashup.OleDb.1;Data Source=$Workbook$;Location=vw_doi_picture_summary_2;Extended Properties=&quot;&quot;" command="SELECT * FROM [vw_doi_picture_summary_2]"/>
  </connection>
</connections>
</file>

<file path=xl/sharedStrings.xml><?xml version="1.0" encoding="utf-8"?>
<sst xmlns="http://schemas.openxmlformats.org/spreadsheetml/2006/main" count="2667" uniqueCount="378">
  <si>
    <t>picture_name</t>
  </si>
  <si>
    <t>coordinates</t>
  </si>
  <si>
    <t>view_direction</t>
  </si>
  <si>
    <t>date</t>
  </si>
  <si>
    <t>year</t>
  </si>
  <si>
    <t>glaciers</t>
  </si>
  <si>
    <t>copyright</t>
  </si>
  <si>
    <t>thumbnail</t>
  </si>
  <si>
    <t>download</t>
  </si>
  <si>
    <t>0006_Nalps_L_1925</t>
  </si>
  <si>
    <t>2696941.31 1159993.60 2993</t>
  </si>
  <si>
    <t>1924</t>
  </si>
  <si>
    <t>Glatscher da Curnera (A14i-03), Bocchetta del Blas (A14i-02)</t>
  </si>
  <si>
    <t>swisstopo</t>
  </si>
  <si>
    <t>https://doi.glamos.ch/repeatphoto/pictures/0006_Nalps_L_1925.jpg</t>
  </si>
  <si>
    <t>0009_Nalps_R_1924</t>
  </si>
  <si>
    <t>2698784.32 1159159.62 2939</t>
  </si>
  <si>
    <t>Fuorcla Borel (A14i-09)</t>
  </si>
  <si>
    <t>https://doi.glamos.ch/repeatphoto/pictures/0009_Nalps_R_1924.tif</t>
  </si>
  <si>
    <t>0035_Medels_R_1924</t>
  </si>
  <si>
    <t>2700661.30 1159975.58 2737</t>
  </si>
  <si>
    <t>Fuorcla digl Uffiern (A14h-09), Fuorcla dil Blas (A14h-22)</t>
  </si>
  <si>
    <t>https://doi.glamos.ch/repeatphoto/pictures/0035_Medels_R_1924.tif</t>
  </si>
  <si>
    <t>1114_Hockenhorn-Ost_R_1927</t>
  </si>
  <si>
    <t>2622457.69 1142304.99 2445</t>
  </si>
  <si>
    <t>1926</t>
  </si>
  <si>
    <t>Kanderfirn (A55b-13), Fründenhorn SE (A55b-12)</t>
  </si>
  <si>
    <t>https://doi.glamos.ch/repeatphoto/pictures/1114_Hockenhorn-Ost_R_1927.tif</t>
  </si>
  <si>
    <t>1163_Oeschinen-Schafberg_L_1926</t>
  </si>
  <si>
    <t>2621798.82 1150966.85 2333</t>
  </si>
  <si>
    <t>Blüemlisalpgletscher (A55b-02), Obere Oeschinengletscher (A55b-04), Undere Oeschinengletscher (A55b-05), Fründengletscher (A55b-07), Doldenhorngletscher E (A55b-08)</t>
  </si>
  <si>
    <t>https://doi.glamos.ch/repeatphoto/pictures/1163_Oeschinen-Schafberg_L_pano_1926.jpg</t>
  </si>
  <si>
    <t>1163_Oeschinen-Schafberg_L_2022</t>
  </si>
  <si>
    <t>2022</t>
  </si>
  <si>
    <t>Doldenhorngletscher E (A55b-08), Fründengletscher (A55b-07), Undere Oeschinengletscher (A55b-05), Obere Oeschinengletscher (A55b-04), Blüemlisalpgletscher (A55b-02)</t>
  </si>
  <si>
    <t>VAW, ETH Zürich</t>
  </si>
  <si>
    <t>https://doi.glamos.ch/repeatphoto/pictures/1163_Oeschinen-Schafberg_L_pano_2022.jpg</t>
  </si>
  <si>
    <t>1163_Oeschinen-Schafberg_R_1926</t>
  </si>
  <si>
    <t>Fründengletscher (A55b-07), Undere Oeschinengletscher (A55b-05), Blüemlisalpgletscher (A55b-02)</t>
  </si>
  <si>
    <t>https://doi.glamos.ch/repeatphoto/pictures/1163_Oeschinen-Schafberg_R_1926.tif</t>
  </si>
  <si>
    <t>1164_Bundstock_L_1926</t>
  </si>
  <si>
    <t>2624122.84 1151771.89 2747</t>
  </si>
  <si>
    <t>https://doi.glamos.ch/repeatphoto/pictures/1164_Bundstock_L_1926.jpg</t>
  </si>
  <si>
    <t>1164_Bundstock_L_2022</t>
  </si>
  <si>
    <t>Fründengletscher (A55b-07), Blüemlisalpgletscher (A55b-02), Undere Oeschinengletscher (A55b-05)</t>
  </si>
  <si>
    <t>https://doi.glamos.ch/repeatphoto/pictures/1164_Bundstock_L_2022.jpg</t>
  </si>
  <si>
    <t>1233_Inner-Schönbühl_L_1926</t>
  </si>
  <si>
    <t>2648201.91 1148756.65 2743</t>
  </si>
  <si>
    <t>Grosser Aletschgletscher (B36-26), Kleines Dreieckhorn E (B36-24), Kleines Dreieckhorn N (B36-25)</t>
  </si>
  <si>
    <t>https://doi.glamos.ch/repeatphoto/pictures/1233_Inner-Schönbühl_L_pano_1926.jpg</t>
  </si>
  <si>
    <t>1233_Inner-Schönbühl_L_2021</t>
  </si>
  <si>
    <t>2021</t>
  </si>
  <si>
    <t>Kleines Dreieckhorn E (B36-24), Grosser Aletschgletscher (B36-26), Kleines Dreieckhorn N (B36-25)</t>
  </si>
  <si>
    <t>https://doi.glamos.ch/repeatphoto/pictures/1233_Inner-Schönbühl_L_pano_2021.jpg</t>
  </si>
  <si>
    <t>1280_Gleckstein_R_1926</t>
  </si>
  <si>
    <t>2650584.20 1164271.78 2489</t>
  </si>
  <si>
    <t>Oberer Grindelwaldgletscher (A54l-04)</t>
  </si>
  <si>
    <t>https://doi.glamos.ch/repeatphoto/pictures/1280_Gleckstein_R_1926.tif</t>
  </si>
  <si>
    <t>1285_Stieregg_L_1926</t>
  </si>
  <si>
    <t>2648091.10 1161286.80 1980</t>
  </si>
  <si>
    <t>Unterer Grindelwaldgletscher (A54l-19)</t>
  </si>
  <si>
    <t>https://doi.glamos.ch/repeatphoto/pictures/1285_Stieregg_L_1926.tif</t>
  </si>
  <si>
    <t>1429_Tellispitzen_Süd_1927</t>
  </si>
  <si>
    <t>2629440.81 1142895.95 2361</t>
  </si>
  <si>
    <t>1927</t>
  </si>
  <si>
    <t>Uistre Stampbachgletscher (B32-05), Innre Stampbachgletscher (B32-04), Oigstchummungletscher (B32-03), Loibinbachgletscher (B32-02), Birchgletscher (B32-06)</t>
  </si>
  <si>
    <t>https://doi.glamos.ch/repeatphoto/pictures/1429_Tellispitzen-Süd_R_1927.tif</t>
  </si>
  <si>
    <t>1435_Burstspitzen-Süd_L_1927</t>
  </si>
  <si>
    <t>2633893.77 1144987.83 2709</t>
  </si>
  <si>
    <t>Dischliggletscher (B31-12), Langgletscher (B31-04)</t>
  </si>
  <si>
    <t>https://doi.glamos.ch/repeatphoto/pictures/1435_Burstspitzen-Süd_L_1927.tif</t>
  </si>
  <si>
    <t>1435_Burstspitzen-Süd_R_1927</t>
  </si>
  <si>
    <t>2633530.77 1144793.83 2716</t>
  </si>
  <si>
    <t>https://doi.glamos.ch/repeatphoto/pictures/1435_Burstspitzen-Süd_R_1927.tif</t>
  </si>
  <si>
    <t>1461_Küpfenstock_L_1927</t>
  </si>
  <si>
    <t>2658999.28 1164379.87 2569</t>
  </si>
  <si>
    <t>Gauligletscher (A54i-05)</t>
  </si>
  <si>
    <t>https://doi.glamos.ch/repeatphoto/pictures/1461_Küpfenstock_L_pano_1927.jpg</t>
  </si>
  <si>
    <t>1461_Küpfenstock_R_pano_1927</t>
  </si>
  <si>
    <t>2658882.00 1164150.00 2569</t>
  </si>
  <si>
    <t>Hiendertellti (A54i-02), Hiendertelltihorn (A54i-01), Gauligletscher (A54i-05)</t>
  </si>
  <si>
    <t>https://doi.glamos.ch/repeatphoto/pictures/1461_Küpfenstock_R_pano_1927.tif</t>
  </si>
  <si>
    <t>1483_Oberaaralp_L_1927</t>
  </si>
  <si>
    <t>2664530.18 1155444.73 2465</t>
  </si>
  <si>
    <t>Oberaargletscher (A54g-03), Löffelhorn (A54g-02), Tierberggletscher (Guttannen) (A54g-08)</t>
  </si>
  <si>
    <t>https://doi.glamos.ch/repeatphoto/pictures/1483_Oberaaralp_L_1927.tif</t>
  </si>
  <si>
    <t>1499_Märjelenalp_L_1928-29</t>
  </si>
  <si>
    <t>2652496.85 1144099.66 2204</t>
  </si>
  <si>
    <t>Fieschergletscher (B40-07)</t>
  </si>
  <si>
    <t>https://doi.glamos.ch/repeatphoto/pictures/1499_Märjelenalp_L_pano_1928-29.jpg</t>
  </si>
  <si>
    <t>1499_Märjelenalp_L_2021</t>
  </si>
  <si>
    <t>https://doi.glamos.ch/repeatphoto/pictures/1499_Märjelenalp_L_pano_2021.jpg</t>
  </si>
  <si>
    <t>1499_Märjelenalp_R_pano_1928-29</t>
  </si>
  <si>
    <t>2652573.85 1143953.67 2188</t>
  </si>
  <si>
    <t>https://doi.glamos.ch/repeatphoto/pictures/1499_Märjelenalp_R_pano_1928-29.jpg</t>
  </si>
  <si>
    <t>1499_Märjelenalp_R_pano_2021</t>
  </si>
  <si>
    <t>https://doi.glamos.ch/repeatphoto/pictures/1499_Märjelenalp_R_pano_2021.jpg</t>
  </si>
  <si>
    <t>1518_Moosfluh_L_pano_1927</t>
  </si>
  <si>
    <t>2647245.74 1138743.80 2303</t>
  </si>
  <si>
    <t>Grosser Aletschgletscher (B36-26), Driestgletscher (B36-17)</t>
  </si>
  <si>
    <t>https://doi.glamos.ch/repeatphoto/pictures/1518_Moosfluh_L_pano_1927.jpg</t>
  </si>
  <si>
    <t>1518_Moosfluh_L_pano_2021</t>
  </si>
  <si>
    <t>Driestgletscher (B36-17), Grosser Aletschgletscher (B36-26)</t>
  </si>
  <si>
    <t>https://doi.glamos.ch/repeatphoto/pictures/1518_Moosfluh_L_pano_2021.jpg</t>
  </si>
  <si>
    <t>1518_Moosfluh_R_pano_1927</t>
  </si>
  <si>
    <t>2647507.75 1138948.76 2298</t>
  </si>
  <si>
    <t>https://doi.glamos.ch/repeatphoto/pictures/1518_Moosfluh_R_pano_1927.jpg</t>
  </si>
  <si>
    <t>1518_Moosfluh_R_pano_2021</t>
  </si>
  <si>
    <t>https://doi.glamos.ch/repeatphoto/pictures/1518_Moosfluh_R_pano_2021.jpg</t>
  </si>
  <si>
    <t>1519_Riederfurka_L_pano_1927</t>
  </si>
  <si>
    <t>2645163.74 1137290.79 2206</t>
  </si>
  <si>
    <t>Oberaletschgletscher (B36-01), Grosser Aletschgletscher (B36-26)</t>
  </si>
  <si>
    <t>https://doi.glamos.ch/repeatphoto/pictures/1519_Riederfurka_L_pano_1927.jpg</t>
  </si>
  <si>
    <t>1519_Riederfurka_L_pano_2021</t>
  </si>
  <si>
    <t>https://doi.glamos.ch/repeatphoto/pictures/1519_Riederfurka_L_pano_2021.jpg</t>
  </si>
  <si>
    <t>1534_Tyndall_R_1927</t>
  </si>
  <si>
    <t>2642202.74 1137271.79 2319</t>
  </si>
  <si>
    <t>1927,NULL</t>
  </si>
  <si>
    <t>https://doi.glamos.ch/repeatphoto/pictures/1534_Tyndall_R_1927.tif</t>
  </si>
  <si>
    <t/>
  </si>
  <si>
    <t>1558_Fäschhorn-West_L_1927</t>
  </si>
  <si>
    <t>2635450.79 1137439.80 2652</t>
  </si>
  <si>
    <t>Üssre Baltschiedergletscher (B34-02)</t>
  </si>
  <si>
    <t>https://doi.glamos.ch/repeatphoto/pictures/1558_Fäschhorn-West_L_1927.tif</t>
  </si>
  <si>
    <t>1668_Furkahorn-West_L_pano_1928</t>
  </si>
  <si>
    <t>2674105.31 1159810.71 3016</t>
  </si>
  <si>
    <t>1928</t>
  </si>
  <si>
    <t>Rhonegletscher (B43-03)</t>
  </si>
  <si>
    <t>https://doi.glamos.ch/repeatphoto/pictures/1668_Furkahorn-West_L_pano_1928.jpg</t>
  </si>
  <si>
    <t>1668_Furkahorn-West_L_pano_2021</t>
  </si>
  <si>
    <t>https://doi.glamos.ch/repeatphoto/pictures/1668_Furkahorn-West_L_pano_2021.jpg</t>
  </si>
  <si>
    <t>1668_Furkahorn-West_R_pano_1928</t>
  </si>
  <si>
    <t>2674234.32 1160146.71 3019</t>
  </si>
  <si>
    <t>https://doi.glamos.ch/repeatphoto/pictures/1668_Furkahorn-West_R_pano_1928.jpg</t>
  </si>
  <si>
    <t>1668_Furkahorn-West_R_pano_2021</t>
  </si>
  <si>
    <t>https://doi.glamos.ch/repeatphoto/pictures/1668_Furkahorn-West_R_pano_2021.jpg</t>
  </si>
  <si>
    <t>1670_Gersten_R_pano_1928</t>
  </si>
  <si>
    <t>2671507.34 1160270.73 2704</t>
  </si>
  <si>
    <t>https://doi.glamos.ch/repeatphoto/pictures/1670_Gersten_R_pano_1928.jpg</t>
  </si>
  <si>
    <t>1670_Gersten_R_pano_2021</t>
  </si>
  <si>
    <t>https://doi.glamos.ch/repeatphoto/pictures/1670_Gersten_R_pano_2021.jpg</t>
  </si>
  <si>
    <t>1677_Galensattel_R_pano_1928</t>
  </si>
  <si>
    <t>2674245.34 1161558.72 3152</t>
  </si>
  <si>
    <t>https://doi.glamos.ch/repeatphoto/pictures/1677_Galensattel_R_pano_1928.jpg</t>
  </si>
  <si>
    <t>1677_Galensattel_R_pano_2021</t>
  </si>
  <si>
    <t>https://doi.glamos.ch/repeatphoto/pictures/1677_Galensattel_R_pano_2021.jpg</t>
  </si>
  <si>
    <t>1693_Pointe-Ronde_L_1928</t>
  </si>
  <si>
    <t>2567619.17 1098597.31 2536</t>
  </si>
  <si>
    <t>Glacier du Trient (B90-02), Glacier des Berons (B90-05), Glacier des Grands (B90-04)</t>
  </si>
  <si>
    <t>https://doi.glamos.ch/repeatphoto/pictures/1693_Pointe-Ronde_L_1928.tif</t>
  </si>
  <si>
    <t>1818_Auf-dem-Rügg_R_1928</t>
  </si>
  <si>
    <t>2675508.54 1177296.72 2466</t>
  </si>
  <si>
    <t>Steilimigletscher (A54e-13), Steigletscher (A54e-12)</t>
  </si>
  <si>
    <t>https://doi.glamos.ch/repeatphoto/pictures/1818_Auf-dem-Rügg_R_1928.tif</t>
  </si>
  <si>
    <t>1830_Windegg_R_pano_1928</t>
  </si>
  <si>
    <t>2669085.45 1171104.74 2235</t>
  </si>
  <si>
    <t>Triftgletscher (BE) (A54e-24)</t>
  </si>
  <si>
    <t>https://doi.glamos.ch/repeatphoto/pictures/1830_Windegg_R_pano_1928.jpg</t>
  </si>
  <si>
    <t>1830_Windegg_R_pano_2021</t>
  </si>
  <si>
    <t>https://doi.glamos.ch/repeatphoto/pictures/1830_Windegg_R_pano_2021.jpg</t>
  </si>
  <si>
    <t>1831_Murmetenstock_L_pano_1928</t>
  </si>
  <si>
    <t>2670669.48 1172382.72 2193</t>
  </si>
  <si>
    <t>https://doi.glamos.ch/repeatphoto/pictures/1831_Murmetenstock_L_pano_1928.jpg</t>
  </si>
  <si>
    <t>1831_Murmetenstock_L_pano_2021</t>
  </si>
  <si>
    <t>https://doi.glamos.ch/repeatphoto/pictures/1831_Murmetenstock_L_pano_2021.jpg</t>
  </si>
  <si>
    <t>1833_Tältistock_L_pano_1928</t>
  </si>
  <si>
    <t>2672515.48 1170004.72 2838</t>
  </si>
  <si>
    <t>https://doi.glamos.ch/repeatphoto/pictures/1833_Tältistock_L_pano_1928.jpg</t>
  </si>
  <si>
    <t>1833_Tältistock_L_pano_2021</t>
  </si>
  <si>
    <t>https://doi.glamos.ch/repeatphoto/pictures/1833_Tältistock_L_pano_2021.jpg</t>
  </si>
  <si>
    <t>2272_Mettenberg_R_1929</t>
  </si>
  <si>
    <t>2649043.12 1162115.81 3106</t>
  </si>
  <si>
    <t>1929</t>
  </si>
  <si>
    <t>https://doi.glamos.ch/repeatphoto/pictures/2272_Mettenberg_R_1929.tif</t>
  </si>
  <si>
    <t>2308_Lago-nero_L_pano_1929</t>
  </si>
  <si>
    <t>2684230.19 1145294.53 2579</t>
  </si>
  <si>
    <t>Ghiacciaio del Cavagnöö (C14-17), Ghiacciaio del Basòdino (C14-10)</t>
  </si>
  <si>
    <t>https://doi.glamos.ch/repeatphoto/pictures/2308_Lago-nero_L_pano_1929.jpg</t>
  </si>
  <si>
    <t>2308_Lago-nero_L_pano_2021</t>
  </si>
  <si>
    <t>https://doi.glamos.ch/repeatphoto/pictures/2308_Lago-nero_L_pano_2021.jpg</t>
  </si>
  <si>
    <t>2308-Lago-Nero_R_1929</t>
  </si>
  <si>
    <t>2683923.20 1145717.54 2588</t>
  </si>
  <si>
    <t>Ghiacciaio del Basòdino (C14-10), Ghiacciaio del Cavagnöö (C14-17), Kastelfirn (C14-11), Pizzo dell'Arzo (C14-15)</t>
  </si>
  <si>
    <t>https://doi.glamos.ch/repeatphoto/pictures/2308-Lago-Nero_R_1929.tif</t>
  </si>
  <si>
    <t>2447_Arben-kleine-Basis_L_1930</t>
  </si>
  <si>
    <t>2618735.20 1095738.71 2705</t>
  </si>
  <si>
    <t>1930</t>
  </si>
  <si>
    <t>Zmuttgletscher (B57-05), Matterhorngletscher (B57-02)</t>
  </si>
  <si>
    <t>https://doi.glamos.ch/repeatphoto/pictures/2447_Arben-kleine-Basis_L_1930.tif</t>
  </si>
  <si>
    <t>2457_Mettelhorn_L_pano_1930</t>
  </si>
  <si>
    <t>2623045.29 1100385.65 3346</t>
  </si>
  <si>
    <t>Hohlichtgletscher (B58-02), Schaligletscher (B58-04)</t>
  </si>
  <si>
    <t>https://doi.glamos.ch/repeatphoto/pictures/2457_Mettelhorn_L_pano_1930.jpg</t>
  </si>
  <si>
    <t>2457_Mettelhorn_L_pano_2021</t>
  </si>
  <si>
    <t>Schaligletscher (B58-04), Hohlichtgletscher (B58-02)</t>
  </si>
  <si>
    <t>https://doi.glamos.ch/repeatphoto/pictures/2457_Mettelhorn_L_pano_2021.jpg</t>
  </si>
  <si>
    <t>2470_Gugel-West_L_pano_1930</t>
  </si>
  <si>
    <t>2625203.25 1093795.60 2684</t>
  </si>
  <si>
    <t>Gabelhorngletscher (B57-14), Triftgletscher (Zermatt) (B57-16), Zmuttgletscher (B57-05)</t>
  </si>
  <si>
    <t>https://doi.glamos.ch/repeatphoto/pictures/2470_Gugel-West_L_pano_1930.jpg</t>
  </si>
  <si>
    <t>2470_Gugel-West_L_pano_2023</t>
  </si>
  <si>
    <t>2023</t>
  </si>
  <si>
    <t>Triftgletscher (Zermatt) (B57-16), Gabelhorngletscher (B57-14), Zmuttgletscher (B57-05)</t>
  </si>
  <si>
    <t>https://doi.glamos.ch/repeatphoto/pictures/2470_Gugel-West_L_pano_2023.jpg</t>
  </si>
  <si>
    <t>2471_Gugel-Nord_L_pano_1930</t>
  </si>
  <si>
    <t>2625439.26 1094199.59 2702</t>
  </si>
  <si>
    <t>Findelgletscher (B56-03)</t>
  </si>
  <si>
    <t>https://doi.glamos.ch/repeatphoto/pictures/2471_Gugel-Nord_L_pano_1930.jpg</t>
  </si>
  <si>
    <t>2471_Gugel-Nord_L_pano_2023</t>
  </si>
  <si>
    <t>https://doi.glamos.ch/repeatphoto/pictures/2471_Gugel-Nord_L_pano_2023.jpg</t>
  </si>
  <si>
    <t>2473_Gornergrat-grosse-Basis_R_pano_1930</t>
  </si>
  <si>
    <t>2627023.24 1092512.59 3110</t>
  </si>
  <si>
    <t>Breithorngletscher (Zermatt) (B56-26), Monte Rosagletscher (B56-10), Gornergletscher (B56-07)</t>
  </si>
  <si>
    <t>https://doi.glamos.ch/repeatphoto/pictures/2473_Gornergrat-grosse-Basis_R_pano_1930.jpg</t>
  </si>
  <si>
    <t>2473_Gornergrat-grosse-Basis_R_pano_2023</t>
  </si>
  <si>
    <t>https://doi.glamos.ch/repeatphoto/pictures/2473_Gornergrat-grosse-Basis_R_pano_2023.jpg</t>
  </si>
  <si>
    <t>2478_Hohtäligrat-Nord_L_pano_1930</t>
  </si>
  <si>
    <t>2630061.25 1092892.58 3423</t>
  </si>
  <si>
    <t>https://doi.glamos.ch/repeatphoto/pictures/2478_Hohtäligrat-Nord_L_pano_1930.jpg</t>
  </si>
  <si>
    <t>2479_Gornergrat-West_L_1930</t>
  </si>
  <si>
    <t>2626114.23 1092368.60 2996</t>
  </si>
  <si>
    <t>Gornergletscher (B56-07), Breithorngletscher (Zermatt) (B56-26)</t>
  </si>
  <si>
    <t>https://doi.glamos.ch/repeatphoto/pictures/2479_Gornergrat-West_L_1930.jpg</t>
  </si>
  <si>
    <t>2479_Gornergrat-West_R_pano_1930</t>
  </si>
  <si>
    <t>2625952.24 1092568.60 2970</t>
  </si>
  <si>
    <t>Gornergletscher (B56-07), Breithorngletscher (Zermatt) (B56-26), Unterer Theodulgletscher (B56-28)</t>
  </si>
  <si>
    <t>https://doi.glamos.ch/repeatphoto/pictures/2479_Gornergrat-West_R_pano_1930.jpg</t>
  </si>
  <si>
    <t>2479_Gornergrat-West_R_pano_2023</t>
  </si>
  <si>
    <t>https://doi.glamos.ch/repeatphoto/pictures/2479_Gornergrat-West_R_pano_2023.jpg</t>
  </si>
  <si>
    <t>2482_Gandegg-Ost_L_pano_1930</t>
  </si>
  <si>
    <t>2622609.14 1090667.69 3018</t>
  </si>
  <si>
    <t>Gornergletscher (B56-07), Unterer Theodulgletscher (B56-28)</t>
  </si>
  <si>
    <t>https://doi.glamos.ch/repeatphoto/pictures/2482_Gandegg-Ost_L_pano_1930.jpg</t>
  </si>
  <si>
    <t>2482_Gandegg_Ost_L_pano_2022</t>
  </si>
  <si>
    <t>Unterer Theodulgletscher (B56-28), Gornergletscher (B56-07)</t>
  </si>
  <si>
    <t>https://doi.glamos.ch/repeatphoto/pictures/2482_Gandegg_Ost_L_pano_2022.jpg</t>
  </si>
  <si>
    <t>2484_Leichenbretter_R_1930</t>
  </si>
  <si>
    <t>2623399.15 1091220.67 2824</t>
  </si>
  <si>
    <t>Gornergletscher (B56-07)</t>
  </si>
  <si>
    <t>https://doi.glamos.ch/repeatphoto/pictures/2484_Leichenbretter_R_1930.jpg</t>
  </si>
  <si>
    <t>2500_Schwarzsee-Ost_L_pano_1930</t>
  </si>
  <si>
    <t>2621566.16 1093587.68 2453</t>
  </si>
  <si>
    <t>https://doi.glamos.ch/repeatphoto/pictures/2500_Schwarzsee-Ost_L_pano_1930.jpg</t>
  </si>
  <si>
    <t>2500_Schwarzsee-Ost_L_pano_2022</t>
  </si>
  <si>
    <t>https://doi.glamos.ch/repeatphoto/pictures/2500_Schwarzsee-Ost_L_pano_2022.jpg</t>
  </si>
  <si>
    <t>2502_Hörnli-Süd_L_1930</t>
  </si>
  <si>
    <t>Furgggletscher (B56-31), Oberer Theodulgletscher (B56-30), Oberer Theodulgletscher (B56-30), Oberer Theodulgletscher (B56-30)</t>
  </si>
  <si>
    <t>https://doi.glamos.ch/repeatphoto/pictures/2502_Hörnli-Süd_L_1930.jpg</t>
  </si>
  <si>
    <t>2754_Kl-Allalin-Ost_R_pano_1931</t>
  </si>
  <si>
    <t>2638559.38 1100921.55 3012</t>
  </si>
  <si>
    <t>1931</t>
  </si>
  <si>
    <t>Allalingletscher (B52-29)</t>
  </si>
  <si>
    <t>https://doi.glamos.ch/repeatphoto/pictures/2754_Kl-Allalin-Ost_R_pano_1931.jpg</t>
  </si>
  <si>
    <t>2754_Kl-Allalin-Ost_R_pano_2022</t>
  </si>
  <si>
    <t>https://doi.glamos.ch/repeatphoto/pictures/2754_Kl-Allalin-Ost_R_pano_2022.jpg</t>
  </si>
  <si>
    <t>2763_Grundberg_R_pano_1931</t>
  </si>
  <si>
    <t>2640206.46 1107355.56 2418</t>
  </si>
  <si>
    <t>Feegletscher (B53-04), Hohbalmgletscher (B53-07)</t>
  </si>
  <si>
    <t>https://doi.glamos.ch/repeatphoto/pictures/2763_Grundberg_R_pano_1931.jpg</t>
  </si>
  <si>
    <t>2763_Grundberg_R_pano_2022</t>
  </si>
  <si>
    <t>https://doi.glamos.ch/repeatphoto/pictures/2763_Grundberg_R_pano_2022.jpg</t>
  </si>
  <si>
    <t>2765_Almagelleralp_L_pano_1931</t>
  </si>
  <si>
    <t>2642811.47 1106278.53 2678</t>
  </si>
  <si>
    <t>Rotblattgletscher (B52-06)</t>
  </si>
  <si>
    <t>https://doi.glamos.ch/repeatphoto/pictures/2765_Almagelleralp_L_pano_1931.jpg</t>
  </si>
  <si>
    <t>2765_Almagelleralp_L_pano_2022</t>
  </si>
  <si>
    <t>https://doi.glamos.ch/repeatphoto/pictures/2765_Almagelleralp_L_pano_2022.jpg</t>
  </si>
  <si>
    <t>2779_Schwarzenberg-Süd_L_pano_1931</t>
  </si>
  <si>
    <t>2638868.36 1099087.55 2923</t>
  </si>
  <si>
    <t>Schwarzberggletscher (B52-24)</t>
  </si>
  <si>
    <t>https://doi.glamos.ch/repeatphoto/pictures/2779_Schwarzenberg-Süd_L_pano_1931.jpg</t>
  </si>
  <si>
    <t>2779_Schwarzenberg-Süd_L_pano_2023</t>
  </si>
  <si>
    <t>https://doi.glamos.ch/repeatphoto/pictures/2779_Schwarzenberg-Süd_L_pano_2023.jpg</t>
  </si>
  <si>
    <t>2780_Schwarzenberg-Nord_R_pano_1931</t>
  </si>
  <si>
    <t>2638883.36 1098998.55 2905</t>
  </si>
  <si>
    <t>Allalingletscher (B52-29), Hohlaubgletscher (B52-32)</t>
  </si>
  <si>
    <t>https://doi.glamos.ch/repeatphoto/pictures/2780_Schwarzenberg-Nord_R_pano_1931.jpg</t>
  </si>
  <si>
    <t>2780_Schwarzenberg-Nord_R_pano_2023</t>
  </si>
  <si>
    <t>https://doi.glamos.ch/repeatphoto/pictures/2780_Schwarzenberg-Nord_R_pano_2023.jpg</t>
  </si>
  <si>
    <t>2787_Portjenhorn_R_pano_1931</t>
  </si>
  <si>
    <t>2644046.47 1105649.53 2808</t>
  </si>
  <si>
    <t>https://doi.glamos.ch/repeatphoto/pictures/2787_Portjenhorn_R_pano_1931.jpg</t>
  </si>
  <si>
    <t>2787_Portjenhorn_R_pano_2022</t>
  </si>
  <si>
    <t>https://doi.glamos.ch/repeatphoto/pictures/2787_Portjenhorn_R_pano_2022.jpg</t>
  </si>
  <si>
    <t>3370_Diablons-Ouest_L_pano_1932</t>
  </si>
  <si>
    <t>2616303.37 1111358.60 2760</t>
  </si>
  <si>
    <t>1932</t>
  </si>
  <si>
    <t>Glacier de Zinal (B63-05)</t>
  </si>
  <si>
    <t>https://doi.glamos.ch/repeatphoto/pictures/3370_Diablons-Ouest_L_pano_1932.jpg</t>
  </si>
  <si>
    <t>3370_Diablons-Ouest_L_pano_2023</t>
  </si>
  <si>
    <t>https://doi.glamos.ch/repeatphoto/pictures/3370_Diablons-Ouest_L_pano_2023.jpg</t>
  </si>
  <si>
    <t>3398_Col-de-Millon-Sud_L_pano_1932</t>
  </si>
  <si>
    <t>2618501.46 1106835.68 3043</t>
  </si>
  <si>
    <t>Glacier de Zinal (B63-05), Glacier de Moming (B62-10)</t>
  </si>
  <si>
    <t>https://doi.glamos.ch/repeatphoto/pictures/3398_Col-de-Millon-Sud_L_pano_1932.jpg</t>
  </si>
  <si>
    <t>3398_Col-de-Millon-Sud_L_pano_2023</t>
  </si>
  <si>
    <t>https://doi.glamos.ch/repeatphoto/pictures/3398_Col-de-Millon-Sud_L_pano_2023.jpg</t>
  </si>
  <si>
    <t>3398_Col-de-Millon-Sud_R_pano_1932</t>
  </si>
  <si>
    <t>2618285.46 1106789.69 2998</t>
  </si>
  <si>
    <t>https://doi.glamos.ch/repeatphoto/pictures/3398_Col-de-Millon-Sud_R_pano_1932.jpg</t>
  </si>
  <si>
    <t>3398_Col-de-Millon-Sud_R_pano_2013</t>
  </si>
  <si>
    <t>https://doi.glamos.ch/repeatphoto/pictures/3398_Col-de-Millon-Sud_R_pano_2013.jpg</t>
  </si>
  <si>
    <t>3400_Col-de-Tracuit_R_pano_1932</t>
  </si>
  <si>
    <t>2618566.40 1108805.61 3260</t>
  </si>
  <si>
    <t>https://doi.glamos.ch/repeatphoto/pictures/3400_Col-de-Tracuit_R_pano_1932.jpg</t>
  </si>
  <si>
    <t>3400_Col-de-Tracuit_R_pano_2023</t>
  </si>
  <si>
    <t>https://doi.glamos.ch/repeatphoto/pictures/3400_Col-de-Tracuit_R_pano_2023.jpg</t>
  </si>
  <si>
    <t>3411_Za-de-l-Ano-Nord_R_pano_1932</t>
  </si>
  <si>
    <t>2610856.39 1104091.68 2885</t>
  </si>
  <si>
    <t>Glacier de Moiry (B64-02)</t>
  </si>
  <si>
    <t>https://doi.glamos.ch/repeatphoto/pictures/3411_Za-de-l-Ano-Nord_R_pano_1932.jpg</t>
  </si>
  <si>
    <t>3411_Za-de-l-Ano-Nord_R_pano_2023</t>
  </si>
  <si>
    <t>https://doi.glamos.ch/repeatphoto/pictures/3411_Za-de-l-Ano-Nord_R_pano_2023.jpg</t>
  </si>
  <si>
    <t>3412_Za-de-l-Ano-Est_L_pano_1932</t>
  </si>
  <si>
    <t>2610856.39 1104092.68 2885</t>
  </si>
  <si>
    <t>https://doi.glamos.ch/repeatphoto/pictures/3412_Za-de-l-Ano-Est_L_pano_1932.jpg</t>
  </si>
  <si>
    <t>3412_Za-de-l-Ano-Est_L_pano_2023</t>
  </si>
  <si>
    <t>https://doi.glamos.ch/repeatphoto/pictures/3412_Za-de-l-Ano-Est_L_pano_2023.jpg</t>
  </si>
  <si>
    <t>3624_Alpe-des-Rosses_R_pano_1933</t>
  </si>
  <si>
    <t>2609376.35 1101232.72 2508</t>
  </si>
  <si>
    <t>1933</t>
  </si>
  <si>
    <t>Glacier du Mont Miné (B72-15), Glacier de Ferpècle (B72-11)</t>
  </si>
  <si>
    <t>https://doi.glamos.ch/repeatphoto/pictures/3624_Alpe-des-Rosses_R_pano_1933.jpg</t>
  </si>
  <si>
    <t>3624_Alpe-des-Rosses_R_pano_2023</t>
  </si>
  <si>
    <t>Glacier de Ferpècle (B72-11), Glacier du Mont Miné (B72-15)</t>
  </si>
  <si>
    <t>https://doi.glamos.ch/repeatphoto/pictures/3624_Alpe-des-Rosses_R_pano_2023.jpg</t>
  </si>
  <si>
    <t>3625_Bricolla_R_Pano_1933</t>
  </si>
  <si>
    <t>2610810.29 1099335.78 2742</t>
  </si>
  <si>
    <t>https://doi.glamos.ch/repeatphoto/pictures/3625_Bricolla_R_Pano_1933.jpg</t>
  </si>
  <si>
    <t>3625_Bricolla_R_Pano_2023</t>
  </si>
  <si>
    <t>https://doi.glamos.ch/repeatphoto/pictures/3625_Bricolla_R_Pano_2023.jpg</t>
  </si>
  <si>
    <t>3626_Roc-noir_R_pano_1933</t>
  </si>
  <si>
    <t>2611400.23 1097370.82 2953</t>
  </si>
  <si>
    <t>Glacier de Ferpècle (B72-11)</t>
  </si>
  <si>
    <t>https://doi.glamos.ch/repeatphoto/pictures/3626_Roc-noir_R_pano_1933.jpg</t>
  </si>
  <si>
    <t>3627_Dent-Perroc_R_pano_1933</t>
  </si>
  <si>
    <t>2607815.27 1098917.78 2699</t>
  </si>
  <si>
    <t>Glacier des Manzettes (B72-10), Glacier de Ferpècle (B72-11), Glacier du Mont Miné (B72-15), Dent Blanche SW (B72-09), Glacier de la Dent Blanche (B72-08)</t>
  </si>
  <si>
    <t>https://doi.glamos.ch/repeatphoto/pictures/3627_Dent-Perroc_R_pano_1933.jpg</t>
  </si>
  <si>
    <t>3628_Fontanay_R_pano_1933</t>
  </si>
  <si>
    <t>2607790.30 1099681.76 2615</t>
  </si>
  <si>
    <t>Glacier de Ferpècle (B72-11), Glacier des Manzettes (B72-10), Dent Blanche SW (B72-09), Glacier de Bricola (B72-07), Glacier de la Dent Blanche (B72-08)</t>
  </si>
  <si>
    <t>https://doi.glamos.ch/repeatphoto/pictures/3628_Fontanay_R_pano_1933.jpg</t>
  </si>
  <si>
    <t>3649_Deuves-Blanches-Ost_R_1933</t>
  </si>
  <si>
    <t>2606379.18 1095929.87 3632</t>
  </si>
  <si>
    <t>Glacier des Manzettes (B72-10), Glacier de Bricola (B72-07), Glacier de la Dent Blanche (B72-08), Dent Blanche SW (B72-09), Glacier du Mont Miné (B72-15), Glacier de Ferpècle (B72-11)</t>
  </si>
  <si>
    <t>https://doi.glamos.ch/repeatphoto/pictures/3649_Deuves-Blanches-Ost_R_1933.jpg</t>
  </si>
  <si>
    <t>4326_Munt-Pers-grosse-Basis_L_pano_1935</t>
  </si>
  <si>
    <t>2793847.20 1143633.68 3010</t>
  </si>
  <si>
    <t>1935</t>
  </si>
  <si>
    <t>Vadret da Morteratsch (E22-03), Vadret Pers (E22-16)</t>
  </si>
  <si>
    <t>https://doi.glamos.ch/repeatphoto/pictures/4326_Munt-Pers-grosse-Basis_L_pano_1935.png</t>
  </si>
  <si>
    <t>4326_Munt-Pers-grosse-Basis_L_pano_2022</t>
  </si>
  <si>
    <t>https://doi.glamos.ch/repeatphoto/pictures/4326_Munt-Pers-grosse-Basis_L_pano_2022.jpg</t>
  </si>
  <si>
    <t>4327_Munt-Pers-kleine-Basis_L_pano_1935</t>
  </si>
  <si>
    <t>2793482.20 1143820.67 3060</t>
  </si>
  <si>
    <t>https://doi.glamos.ch/repeatphoto/pictures/4327_Munt-Pers-kleine-Basis_L_pano_1935.jpg</t>
  </si>
  <si>
    <t>4327_Munt-Pers-kleine-Basis_L_pano_2022</t>
  </si>
  <si>
    <t>https://doi.glamos.ch/repeatphoto/pictures/4327_Munt-Pers-kleine-Basis_L_pano_2022.jpg</t>
  </si>
  <si>
    <t>4346_Crasta-Sgischus_L_1935</t>
  </si>
  <si>
    <t>2783791.08 1141928.57 2976</t>
  </si>
  <si>
    <t>Vadret da Roseg (E23-11), Vadret da Tschierva (E23-06)</t>
  </si>
  <si>
    <t>https://doi.glamos.ch/repeatphoto/pictures/4346_Crasta-Sgischus_L_1935.jpg</t>
  </si>
  <si>
    <t>4346_Crasta-Sgischus_L_2022</t>
  </si>
  <si>
    <t>https://doi.glamos.ch/repeatphoto/pictures/4346_Crasta-Sgischus_L_2022.jpg</t>
  </si>
  <si>
    <t>4347_Vadret-Alp-Ota_L_1935</t>
  </si>
  <si>
    <t>2784618.09 1143666.58 2781</t>
  </si>
  <si>
    <t>https://doi.glamos.ch/repeatphoto/pictures/4347_Vadret-Alp-Ota_L_1935.jpg</t>
  </si>
  <si>
    <t>4347_Vadret-Alp-Ota_L_2022</t>
  </si>
  <si>
    <t>https://doi.glamos.ch/repeatphoto/pictures/4347_Vadret-Alp-Ota_L_2022.jpg</t>
  </si>
  <si>
    <t>html</t>
  </si>
  <si>
    <t>&lt;tr&gt;&lt;td&gt;</t>
  </si>
  <si>
    <t>&lt;/td&gt;&lt;td&gt;</t>
  </si>
  <si>
    <t>Null</t>
  </si>
  <si>
    <t>"&gt;Link&lt;/a&gt;&lt;/td&gt;&lt;/tr&gt;</t>
  </si>
  <si>
    <t>" alt='test' height='120' width='240'/&gt;&lt;/picture&gt;&lt;/td&gt;&lt;td&gt;&lt;a href="</t>
  </si>
  <si>
    <t>&lt;/td&gt;&lt;td&gt;&lt;picture&gt;&lt;img src="</t>
  </si>
  <si>
    <t>https://doi.glamos.ch/repeatphoto/pictures/1534_Tyndall_R_1927.jpg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</si>
</sst>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165" fontId="0" fillId="2" borderId="1" xfId="0" applyNumberFormat="1" applyFont="1" applyFill="1" applyBorder="1"/>
    <xf numFmtId="165" fontId="0" fillId="0" borderId="1" xfId="0" applyNumberFormat="1" applyFont="1" applyBorder="1"/>
    <xf numFmtId="165" fontId="0" fillId="0" borderId="0" xfId="0" applyNumberFormat="1"/>
    <xf numFmtId="0" fontId="0" fillId="0" borderId="0" xfId="0" quotePrefix="1"/>
    <xf numFmtId="0" fontId="1" fillId="0" borderId="0" xfId="0" applyFont="1"/>
    <xf numFmtId="165" fontId="1" fillId="0" borderId="0" xfId="0" applyNumberFormat="1" applyFont="1"/>
    <xf numFmtId="0" fontId="1" fillId="0" borderId="0" xfId="0" quotePrefix="1" applyFont="1"/>
    <xf numFmtId="0" fontId="1" fillId="3" borderId="0" xfId="0" applyFont="1" applyFill="1"/>
    <xf numFmtId="0" fontId="0" fillId="3" borderId="0" xfId="0" applyFill="1"/>
    <xf numFmtId="165" fontId="1" fillId="3" borderId="0" xfId="0" applyNumberFormat="1" applyFont="1" applyFill="1"/>
    <xf numFmtId="165" fontId="0" fillId="3" borderId="0" xfId="0" applyNumberFormat="1" applyFill="1"/>
    <xf numFmtId="0" fontId="1" fillId="4" borderId="0" xfId="0" applyFont="1" applyFill="1"/>
    <xf numFmtId="0" fontId="0" fillId="4" borderId="0" xfId="0" applyFill="1"/>
    <xf numFmtId="0" fontId="2" fillId="3" borderId="0" xfId="1" applyFill="1"/>
  </cellXfs>
  <cellStyles count="2">
    <cellStyle name="Hyperlink" xfId="1" builtinId="8"/>
    <cellStyle name="Normal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84F099-D319-4FC2-A9CB-FBEFB18AE5F5}" autoFormatId="16" applyNumberFormats="0" applyBorderFormats="0" applyFontFormats="0" applyPatternFormats="0" applyAlignmentFormats="0" applyWidthHeightFormats="0">
  <queryTableRefresh nextId="10">
    <queryTableFields count="9">
      <queryTableField id="1" name="picture_name" tableColumnId="1"/>
      <queryTableField id="2" name="coordinates" tableColumnId="2"/>
      <queryTableField id="3" name="view_direction" tableColumnId="3"/>
      <queryTableField id="4" name="date" tableColumnId="4"/>
      <queryTableField id="5" name="year" tableColumnId="5"/>
      <queryTableField id="6" name="glaciers" tableColumnId="6"/>
      <queryTableField id="7" name="copyright" tableColumnId="7"/>
      <queryTableField id="8" name="thumbnail" tableColumnId="8"/>
      <queryTableField id="9" name="downloa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769ED-4056-4548-BA2E-56B51E26B3C2}" name="vw_doi_picture_summary_2" displayName="vw_doi_picture_summary_2" ref="A1:I111" tableType="queryTable" totalsRowShown="0">
  <autoFilter ref="A1:I111" xr:uid="{77E3F2DF-0473-4654-BD90-C6347CFBF1C5}"/>
  <tableColumns count="9">
    <tableColumn id="1" xr3:uid="{AFC69DBC-F742-4CD8-B505-9E0972632E63}" uniqueName="1" name="picture_name" queryTableFieldId="1"/>
    <tableColumn id="2" xr3:uid="{06EEADEC-ED00-4C3E-9633-FCCA31090A87}" uniqueName="2" name="coordinates" queryTableFieldId="2"/>
    <tableColumn id="3" xr3:uid="{C446D866-282D-4424-BB9B-271D6D8C9213}" uniqueName="3" name="view_direction" queryTableFieldId="3"/>
    <tableColumn id="4" xr3:uid="{9A73A167-FBA7-4D6F-83FD-FE9E40954FB5}" uniqueName="4" name="date" queryTableFieldId="4" dataDxfId="0"/>
    <tableColumn id="5" xr3:uid="{C0002F24-62E9-466E-BD15-ED9A0A8FC450}" uniqueName="5" name="year" queryTableFieldId="5"/>
    <tableColumn id="6" xr3:uid="{28E808CE-7352-4EF8-8779-39B8CB5D71D2}" uniqueName="6" name="glaciers" queryTableFieldId="6"/>
    <tableColumn id="7" xr3:uid="{62C6A7E4-D88A-432F-89CF-EFF67F3BEABE}" uniqueName="7" name="copyright" queryTableFieldId="7"/>
    <tableColumn id="8" xr3:uid="{B973C713-EA90-45A3-8A5C-1674D665A7C8}" uniqueName="8" name="thumbnail" queryTableFieldId="8"/>
    <tableColumn id="9" xr3:uid="{E43B8E15-78ED-44E8-9C48-711ECCE11117}" uniqueName="9" name="downloa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glamos.ch/repeatphoto/pictures/1534_Tyndall_R_1927.jpg" TargetMode="External"/><Relationship Id="rId1" Type="http://schemas.openxmlformats.org/officeDocument/2006/relationships/hyperlink" Target="https://doi.glamos.ch/repeatphoto/pictures/1534_Tyndall_R_192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C7D9-997F-4049-A01C-5D9E17568FF6}">
  <dimension ref="A1:I111"/>
  <sheetViews>
    <sheetView topLeftCell="A71" workbookViewId="0">
      <selection activeCell="D2" sqref="D2:D111"/>
    </sheetView>
  </sheetViews>
  <sheetFormatPr defaultRowHeight="15" x14ac:dyDescent="0.25"/>
  <cols>
    <col min="1" max="1" width="40.7109375" bestFit="1" customWidth="1"/>
    <col min="2" max="2" width="25.5703125" bestFit="1" customWidth="1"/>
    <col min="3" max="3" width="16.7109375" bestFit="1" customWidth="1"/>
    <col min="4" max="4" width="15.28515625" bestFit="1" customWidth="1"/>
    <col min="5" max="5" width="10" bestFit="1" customWidth="1"/>
    <col min="6" max="6" width="81.140625" bestFit="1" customWidth="1"/>
    <col min="7" max="7" width="64" bestFit="1" customWidth="1"/>
    <col min="8" max="9" width="8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137</v>
      </c>
      <c r="D2" s="1">
        <v>8767</v>
      </c>
      <c r="E2" t="s">
        <v>11</v>
      </c>
      <c r="F2" t="s">
        <v>12</v>
      </c>
      <c r="G2" t="s">
        <v>13</v>
      </c>
      <c r="H2" t="s">
        <v>14</v>
      </c>
      <c r="I2" t="s">
        <v>14</v>
      </c>
    </row>
    <row r="3" spans="1:9" x14ac:dyDescent="0.25">
      <c r="A3" t="s">
        <v>15</v>
      </c>
      <c r="B3" t="s">
        <v>16</v>
      </c>
      <c r="C3">
        <v>323</v>
      </c>
      <c r="D3" s="1">
        <v>8767</v>
      </c>
      <c r="E3" t="s">
        <v>11</v>
      </c>
      <c r="F3" t="s">
        <v>17</v>
      </c>
      <c r="G3" t="s">
        <v>13</v>
      </c>
      <c r="H3" t="s">
        <v>18</v>
      </c>
      <c r="I3" t="s">
        <v>18</v>
      </c>
    </row>
    <row r="4" spans="1:9" x14ac:dyDescent="0.25">
      <c r="A4" t="s">
        <v>19</v>
      </c>
      <c r="B4" t="s">
        <v>20</v>
      </c>
      <c r="C4">
        <v>284</v>
      </c>
      <c r="D4" s="1">
        <v>9030</v>
      </c>
      <c r="E4" t="s">
        <v>11</v>
      </c>
      <c r="F4" t="s">
        <v>21</v>
      </c>
      <c r="G4" t="s">
        <v>13</v>
      </c>
      <c r="H4" t="s">
        <v>22</v>
      </c>
      <c r="I4" t="s">
        <v>22</v>
      </c>
    </row>
    <row r="5" spans="1:9" x14ac:dyDescent="0.25">
      <c r="A5" t="s">
        <v>23</v>
      </c>
      <c r="B5" t="s">
        <v>24</v>
      </c>
      <c r="C5">
        <v>30</v>
      </c>
      <c r="D5" s="1">
        <v>9695</v>
      </c>
      <c r="E5" t="s">
        <v>25</v>
      </c>
      <c r="F5" t="s">
        <v>26</v>
      </c>
      <c r="G5" t="s">
        <v>13</v>
      </c>
      <c r="H5" t="s">
        <v>27</v>
      </c>
      <c r="I5" t="s">
        <v>27</v>
      </c>
    </row>
    <row r="6" spans="1:9" x14ac:dyDescent="0.25">
      <c r="A6" t="s">
        <v>28</v>
      </c>
      <c r="B6" t="s">
        <v>29</v>
      </c>
      <c r="C6">
        <v>126</v>
      </c>
      <c r="D6" s="1">
        <v>9559</v>
      </c>
      <c r="E6" t="s">
        <v>25</v>
      </c>
      <c r="F6" t="s">
        <v>30</v>
      </c>
      <c r="G6" t="s">
        <v>13</v>
      </c>
      <c r="H6" t="s">
        <v>31</v>
      </c>
      <c r="I6" t="s">
        <v>31</v>
      </c>
    </row>
    <row r="7" spans="1:9" x14ac:dyDescent="0.25">
      <c r="A7" t="s">
        <v>32</v>
      </c>
      <c r="B7" t="s">
        <v>29</v>
      </c>
      <c r="C7">
        <v>126</v>
      </c>
      <c r="D7" s="1">
        <v>44748</v>
      </c>
      <c r="E7" t="s">
        <v>33</v>
      </c>
      <c r="F7" t="s">
        <v>34</v>
      </c>
      <c r="G7" t="s">
        <v>35</v>
      </c>
      <c r="H7" t="s">
        <v>36</v>
      </c>
      <c r="I7" t="s">
        <v>36</v>
      </c>
    </row>
    <row r="8" spans="1:9" x14ac:dyDescent="0.25">
      <c r="A8" t="s">
        <v>37</v>
      </c>
      <c r="B8" t="s">
        <v>29</v>
      </c>
      <c r="C8">
        <v>126</v>
      </c>
      <c r="D8" s="1">
        <v>9743</v>
      </c>
      <c r="E8" t="s">
        <v>25</v>
      </c>
      <c r="F8" t="s">
        <v>38</v>
      </c>
      <c r="G8" t="s">
        <v>13</v>
      </c>
      <c r="H8" t="s">
        <v>39</v>
      </c>
      <c r="I8" t="s">
        <v>39</v>
      </c>
    </row>
    <row r="9" spans="1:9" x14ac:dyDescent="0.25">
      <c r="A9" t="s">
        <v>40</v>
      </c>
      <c r="B9" t="s">
        <v>41</v>
      </c>
      <c r="C9">
        <v>175</v>
      </c>
      <c r="D9" s="1">
        <v>9652</v>
      </c>
      <c r="E9" t="s">
        <v>25</v>
      </c>
      <c r="F9" t="s">
        <v>38</v>
      </c>
      <c r="G9" t="s">
        <v>13</v>
      </c>
      <c r="H9" t="s">
        <v>42</v>
      </c>
      <c r="I9" t="s">
        <v>42</v>
      </c>
    </row>
    <row r="10" spans="1:9" x14ac:dyDescent="0.25">
      <c r="A10" t="s">
        <v>43</v>
      </c>
      <c r="B10" t="s">
        <v>41</v>
      </c>
      <c r="C10">
        <v>175</v>
      </c>
      <c r="D10" s="1">
        <v>44748</v>
      </c>
      <c r="E10" t="s">
        <v>33</v>
      </c>
      <c r="F10" t="s">
        <v>44</v>
      </c>
      <c r="G10" t="s">
        <v>35</v>
      </c>
      <c r="H10" t="s">
        <v>45</v>
      </c>
      <c r="I10" t="s">
        <v>45</v>
      </c>
    </row>
    <row r="11" spans="1:9" x14ac:dyDescent="0.25">
      <c r="A11" t="s">
        <v>46</v>
      </c>
      <c r="B11" t="s">
        <v>47</v>
      </c>
      <c r="C11">
        <v>237</v>
      </c>
      <c r="D11" s="1">
        <v>9743</v>
      </c>
      <c r="E11" t="s">
        <v>25</v>
      </c>
      <c r="F11" t="s">
        <v>48</v>
      </c>
      <c r="G11" t="s">
        <v>13</v>
      </c>
      <c r="H11" t="s">
        <v>49</v>
      </c>
      <c r="I11" t="s">
        <v>49</v>
      </c>
    </row>
    <row r="12" spans="1:9" x14ac:dyDescent="0.25">
      <c r="A12" t="s">
        <v>50</v>
      </c>
      <c r="B12" t="s">
        <v>47</v>
      </c>
      <c r="C12">
        <v>237</v>
      </c>
      <c r="D12" s="1">
        <v>44387</v>
      </c>
      <c r="E12" t="s">
        <v>51</v>
      </c>
      <c r="F12" t="s">
        <v>52</v>
      </c>
      <c r="G12" t="s">
        <v>35</v>
      </c>
      <c r="H12" t="s">
        <v>53</v>
      </c>
      <c r="I12" t="s">
        <v>53</v>
      </c>
    </row>
    <row r="13" spans="1:9" x14ac:dyDescent="0.25">
      <c r="A13" t="s">
        <v>54</v>
      </c>
      <c r="B13" t="s">
        <v>55</v>
      </c>
      <c r="C13">
        <v>186</v>
      </c>
      <c r="D13" s="1">
        <v>9733</v>
      </c>
      <c r="E13" t="s">
        <v>25</v>
      </c>
      <c r="F13" t="s">
        <v>56</v>
      </c>
      <c r="G13" t="s">
        <v>13</v>
      </c>
      <c r="H13" t="s">
        <v>57</v>
      </c>
      <c r="I13" t="s">
        <v>57</v>
      </c>
    </row>
    <row r="14" spans="1:9" x14ac:dyDescent="0.25">
      <c r="A14" t="s">
        <v>58</v>
      </c>
      <c r="B14" t="s">
        <v>59</v>
      </c>
      <c r="C14">
        <v>193</v>
      </c>
      <c r="D14" s="1">
        <v>9729</v>
      </c>
      <c r="E14" t="s">
        <v>25</v>
      </c>
      <c r="F14" t="s">
        <v>60</v>
      </c>
      <c r="G14" t="s">
        <v>13</v>
      </c>
      <c r="H14" t="s">
        <v>61</v>
      </c>
      <c r="I14" t="s">
        <v>61</v>
      </c>
    </row>
    <row r="15" spans="1:9" x14ac:dyDescent="0.25">
      <c r="A15" t="s">
        <v>62</v>
      </c>
      <c r="B15" t="s">
        <v>63</v>
      </c>
      <c r="C15">
        <v>147</v>
      </c>
      <c r="D15" s="1">
        <v>10115</v>
      </c>
      <c r="E15" t="s">
        <v>64</v>
      </c>
      <c r="F15" t="s">
        <v>65</v>
      </c>
      <c r="G15" t="s">
        <v>13</v>
      </c>
      <c r="H15" t="s">
        <v>66</v>
      </c>
      <c r="I15" t="s">
        <v>66</v>
      </c>
    </row>
    <row r="16" spans="1:9" x14ac:dyDescent="0.25">
      <c r="A16" t="s">
        <v>67</v>
      </c>
      <c r="B16" t="s">
        <v>68</v>
      </c>
      <c r="C16">
        <v>152</v>
      </c>
      <c r="D16" s="1">
        <v>10137</v>
      </c>
      <c r="E16" t="s">
        <v>64</v>
      </c>
      <c r="F16" t="s">
        <v>69</v>
      </c>
      <c r="G16" t="s">
        <v>13</v>
      </c>
      <c r="H16" t="s">
        <v>70</v>
      </c>
      <c r="I16" t="s">
        <v>70</v>
      </c>
    </row>
    <row r="17" spans="1:9" x14ac:dyDescent="0.25">
      <c r="A17" t="s">
        <v>71</v>
      </c>
      <c r="B17" t="s">
        <v>72</v>
      </c>
      <c r="C17">
        <v>152</v>
      </c>
      <c r="D17" s="1">
        <v>10137</v>
      </c>
      <c r="E17" t="s">
        <v>64</v>
      </c>
      <c r="F17" t="s">
        <v>69</v>
      </c>
      <c r="G17" t="s">
        <v>13</v>
      </c>
      <c r="H17" t="s">
        <v>73</v>
      </c>
      <c r="I17" t="s">
        <v>73</v>
      </c>
    </row>
    <row r="18" spans="1:9" x14ac:dyDescent="0.25">
      <c r="A18" t="s">
        <v>74</v>
      </c>
      <c r="B18" t="s">
        <v>75</v>
      </c>
      <c r="C18">
        <v>117</v>
      </c>
      <c r="D18" s="1">
        <v>10084</v>
      </c>
      <c r="E18" t="s">
        <v>64</v>
      </c>
      <c r="F18" t="s">
        <v>76</v>
      </c>
      <c r="G18" t="s">
        <v>13</v>
      </c>
      <c r="H18" t="s">
        <v>77</v>
      </c>
      <c r="I18" t="s">
        <v>77</v>
      </c>
    </row>
    <row r="19" spans="1:9" x14ac:dyDescent="0.25">
      <c r="A19" t="s">
        <v>78</v>
      </c>
      <c r="B19" t="s">
        <v>79</v>
      </c>
      <c r="C19">
        <v>117</v>
      </c>
      <c r="D19" s="1">
        <v>10085</v>
      </c>
      <c r="E19" t="s">
        <v>64</v>
      </c>
      <c r="F19" t="s">
        <v>80</v>
      </c>
      <c r="G19" t="s">
        <v>13</v>
      </c>
      <c r="H19" t="s">
        <v>81</v>
      </c>
      <c r="I19" t="s">
        <v>81</v>
      </c>
    </row>
    <row r="20" spans="1:9" x14ac:dyDescent="0.25">
      <c r="A20" t="s">
        <v>82</v>
      </c>
      <c r="B20" t="s">
        <v>83</v>
      </c>
      <c r="C20">
        <v>262</v>
      </c>
      <c r="D20" s="1">
        <v>10142</v>
      </c>
      <c r="E20" t="s">
        <v>64</v>
      </c>
      <c r="F20" t="s">
        <v>84</v>
      </c>
      <c r="G20" t="s">
        <v>13</v>
      </c>
      <c r="H20" t="s">
        <v>85</v>
      </c>
      <c r="I20" t="s">
        <v>85</v>
      </c>
    </row>
    <row r="21" spans="1:9" x14ac:dyDescent="0.25">
      <c r="A21" t="s">
        <v>86</v>
      </c>
      <c r="B21" t="s">
        <v>87</v>
      </c>
      <c r="C21">
        <v>62</v>
      </c>
      <c r="D21" s="1">
        <v>10162</v>
      </c>
      <c r="E21" t="s">
        <v>64</v>
      </c>
      <c r="F21" t="s">
        <v>88</v>
      </c>
      <c r="G21" t="s">
        <v>13</v>
      </c>
      <c r="H21" t="s">
        <v>89</v>
      </c>
      <c r="I21" t="s">
        <v>89</v>
      </c>
    </row>
    <row r="22" spans="1:9" x14ac:dyDescent="0.25">
      <c r="A22" t="s">
        <v>90</v>
      </c>
      <c r="B22" t="s">
        <v>87</v>
      </c>
      <c r="C22">
        <v>62</v>
      </c>
      <c r="D22" s="1">
        <v>44396</v>
      </c>
      <c r="E22" t="s">
        <v>51</v>
      </c>
      <c r="F22" t="s">
        <v>88</v>
      </c>
      <c r="G22" t="s">
        <v>35</v>
      </c>
      <c r="H22" t="s">
        <v>91</v>
      </c>
      <c r="I22" t="s">
        <v>91</v>
      </c>
    </row>
    <row r="23" spans="1:9" x14ac:dyDescent="0.25">
      <c r="A23" t="s">
        <v>92</v>
      </c>
      <c r="B23" t="s">
        <v>93</v>
      </c>
      <c r="C23">
        <v>62</v>
      </c>
      <c r="D23" s="1">
        <v>10162</v>
      </c>
      <c r="E23" t="s">
        <v>64</v>
      </c>
      <c r="F23" t="s">
        <v>88</v>
      </c>
      <c r="G23" t="s">
        <v>35</v>
      </c>
      <c r="H23" t="s">
        <v>94</v>
      </c>
      <c r="I23" t="s">
        <v>94</v>
      </c>
    </row>
    <row r="24" spans="1:9" x14ac:dyDescent="0.25">
      <c r="A24" t="s">
        <v>95</v>
      </c>
      <c r="B24" t="s">
        <v>93</v>
      </c>
      <c r="C24">
        <v>62</v>
      </c>
      <c r="D24" s="1">
        <v>44396</v>
      </c>
      <c r="E24" t="s">
        <v>51</v>
      </c>
      <c r="F24" t="s">
        <v>88</v>
      </c>
      <c r="G24" t="s">
        <v>35</v>
      </c>
      <c r="H24" t="s">
        <v>96</v>
      </c>
      <c r="I24" t="s">
        <v>96</v>
      </c>
    </row>
    <row r="25" spans="1:9" x14ac:dyDescent="0.25">
      <c r="A25" t="s">
        <v>97</v>
      </c>
      <c r="B25" t="s">
        <v>98</v>
      </c>
      <c r="C25">
        <v>322</v>
      </c>
      <c r="D25" s="1">
        <v>10069</v>
      </c>
      <c r="E25" t="s">
        <v>64</v>
      </c>
      <c r="F25" t="s">
        <v>99</v>
      </c>
      <c r="G25" t="s">
        <v>13</v>
      </c>
      <c r="H25" t="s">
        <v>100</v>
      </c>
      <c r="I25" t="s">
        <v>100</v>
      </c>
    </row>
    <row r="26" spans="1:9" x14ac:dyDescent="0.25">
      <c r="A26" t="s">
        <v>101</v>
      </c>
      <c r="B26" t="s">
        <v>98</v>
      </c>
      <c r="C26">
        <v>322</v>
      </c>
      <c r="D26" s="1">
        <v>44396</v>
      </c>
      <c r="E26" t="s">
        <v>51</v>
      </c>
      <c r="F26" t="s">
        <v>102</v>
      </c>
      <c r="G26" t="s">
        <v>35</v>
      </c>
      <c r="H26" t="s">
        <v>103</v>
      </c>
      <c r="I26" t="s">
        <v>103</v>
      </c>
    </row>
    <row r="27" spans="1:9" x14ac:dyDescent="0.25">
      <c r="A27" t="s">
        <v>104</v>
      </c>
      <c r="B27" t="s">
        <v>105</v>
      </c>
      <c r="C27">
        <v>322</v>
      </c>
      <c r="D27" s="1">
        <v>44396</v>
      </c>
      <c r="E27" t="s">
        <v>51</v>
      </c>
      <c r="F27" t="s">
        <v>102</v>
      </c>
      <c r="G27" t="s">
        <v>13</v>
      </c>
      <c r="H27" t="s">
        <v>106</v>
      </c>
      <c r="I27" t="s">
        <v>106</v>
      </c>
    </row>
    <row r="28" spans="1:9" x14ac:dyDescent="0.25">
      <c r="A28" t="s">
        <v>107</v>
      </c>
      <c r="B28" t="s">
        <v>105</v>
      </c>
      <c r="C28">
        <v>322</v>
      </c>
      <c r="D28" s="1">
        <v>10069</v>
      </c>
      <c r="E28" t="s">
        <v>64</v>
      </c>
      <c r="F28" t="s">
        <v>102</v>
      </c>
      <c r="G28" t="s">
        <v>35</v>
      </c>
      <c r="H28" t="s">
        <v>108</v>
      </c>
      <c r="I28" t="s">
        <v>108</v>
      </c>
    </row>
    <row r="29" spans="1:9" x14ac:dyDescent="0.25">
      <c r="A29" t="s">
        <v>109</v>
      </c>
      <c r="B29" t="s">
        <v>110</v>
      </c>
      <c r="C29">
        <v>315</v>
      </c>
      <c r="D29" s="1">
        <v>10069</v>
      </c>
      <c r="E29" t="s">
        <v>64</v>
      </c>
      <c r="F29" t="s">
        <v>111</v>
      </c>
      <c r="G29" t="s">
        <v>13</v>
      </c>
      <c r="H29" t="s">
        <v>112</v>
      </c>
      <c r="I29" t="s">
        <v>112</v>
      </c>
    </row>
    <row r="30" spans="1:9" x14ac:dyDescent="0.25">
      <c r="A30" t="s">
        <v>113</v>
      </c>
      <c r="B30" t="s">
        <v>110</v>
      </c>
      <c r="C30">
        <v>315</v>
      </c>
      <c r="D30" s="1">
        <v>44396</v>
      </c>
      <c r="E30" t="s">
        <v>51</v>
      </c>
      <c r="F30" t="s">
        <v>111</v>
      </c>
      <c r="G30" t="s">
        <v>35</v>
      </c>
      <c r="H30" t="s">
        <v>114</v>
      </c>
      <c r="I30" t="s">
        <v>114</v>
      </c>
    </row>
    <row r="31" spans="1:9" x14ac:dyDescent="0.25">
      <c r="A31" t="s">
        <v>115</v>
      </c>
      <c r="B31" t="s">
        <v>116</v>
      </c>
      <c r="C31">
        <v>89</v>
      </c>
      <c r="D31" s="1">
        <v>10092</v>
      </c>
      <c r="E31" t="s">
        <v>117</v>
      </c>
      <c r="F31" t="s">
        <v>13</v>
      </c>
      <c r="G31" t="s">
        <v>118</v>
      </c>
      <c r="H31" t="s">
        <v>118</v>
      </c>
      <c r="I31" t="s">
        <v>119</v>
      </c>
    </row>
    <row r="32" spans="1:9" x14ac:dyDescent="0.25">
      <c r="A32" t="s">
        <v>120</v>
      </c>
      <c r="B32" t="s">
        <v>121</v>
      </c>
      <c r="C32">
        <v>284</v>
      </c>
      <c r="D32" s="1">
        <v>10079</v>
      </c>
      <c r="E32" t="s">
        <v>64</v>
      </c>
      <c r="F32" t="s">
        <v>122</v>
      </c>
      <c r="G32" t="s">
        <v>13</v>
      </c>
      <c r="H32" t="s">
        <v>123</v>
      </c>
      <c r="I32" t="s">
        <v>123</v>
      </c>
    </row>
    <row r="33" spans="1:9" x14ac:dyDescent="0.25">
      <c r="A33" t="s">
        <v>124</v>
      </c>
      <c r="B33" t="s">
        <v>125</v>
      </c>
      <c r="C33">
        <v>291</v>
      </c>
      <c r="D33" s="1">
        <v>10475</v>
      </c>
      <c r="E33" t="s">
        <v>126</v>
      </c>
      <c r="F33" t="s">
        <v>127</v>
      </c>
      <c r="G33" t="s">
        <v>13</v>
      </c>
      <c r="H33" t="s">
        <v>128</v>
      </c>
      <c r="I33" t="s">
        <v>128</v>
      </c>
    </row>
    <row r="34" spans="1:9" x14ac:dyDescent="0.25">
      <c r="A34" t="s">
        <v>129</v>
      </c>
      <c r="B34" t="s">
        <v>125</v>
      </c>
      <c r="C34">
        <v>291</v>
      </c>
      <c r="D34" s="1">
        <v>44398</v>
      </c>
      <c r="E34" t="s">
        <v>51</v>
      </c>
      <c r="F34" t="s">
        <v>127</v>
      </c>
      <c r="G34" t="s">
        <v>35</v>
      </c>
      <c r="H34" t="s">
        <v>130</v>
      </c>
      <c r="I34" t="s">
        <v>130</v>
      </c>
    </row>
    <row r="35" spans="1:9" x14ac:dyDescent="0.25">
      <c r="A35" t="s">
        <v>131</v>
      </c>
      <c r="B35" t="s">
        <v>132</v>
      </c>
      <c r="C35">
        <v>291</v>
      </c>
      <c r="D35" s="1">
        <v>10475</v>
      </c>
      <c r="E35" t="s">
        <v>126</v>
      </c>
      <c r="F35" t="s">
        <v>127</v>
      </c>
      <c r="G35" t="s">
        <v>13</v>
      </c>
      <c r="H35" t="s">
        <v>133</v>
      </c>
      <c r="I35" t="s">
        <v>133</v>
      </c>
    </row>
    <row r="36" spans="1:9" x14ac:dyDescent="0.25">
      <c r="A36" t="s">
        <v>134</v>
      </c>
      <c r="B36" t="s">
        <v>132</v>
      </c>
      <c r="C36">
        <v>291</v>
      </c>
      <c r="D36" s="1">
        <v>44398</v>
      </c>
      <c r="E36" t="s">
        <v>51</v>
      </c>
      <c r="F36" t="s">
        <v>127</v>
      </c>
      <c r="G36" t="s">
        <v>35</v>
      </c>
      <c r="H36" t="s">
        <v>135</v>
      </c>
      <c r="I36" t="s">
        <v>135</v>
      </c>
    </row>
    <row r="37" spans="1:9" x14ac:dyDescent="0.25">
      <c r="A37" t="s">
        <v>136</v>
      </c>
      <c r="B37" t="s">
        <v>137</v>
      </c>
      <c r="C37">
        <v>100</v>
      </c>
      <c r="D37" s="1">
        <v>10476</v>
      </c>
      <c r="E37" t="s">
        <v>126</v>
      </c>
      <c r="F37" t="s">
        <v>127</v>
      </c>
      <c r="G37" t="s">
        <v>13</v>
      </c>
      <c r="H37" t="s">
        <v>138</v>
      </c>
      <c r="I37" t="s">
        <v>138</v>
      </c>
    </row>
    <row r="38" spans="1:9" x14ac:dyDescent="0.25">
      <c r="A38" t="s">
        <v>139</v>
      </c>
      <c r="B38" t="s">
        <v>137</v>
      </c>
      <c r="C38">
        <v>100</v>
      </c>
      <c r="D38" s="1">
        <v>44398</v>
      </c>
      <c r="E38" t="s">
        <v>51</v>
      </c>
      <c r="F38" t="s">
        <v>127</v>
      </c>
      <c r="G38" t="s">
        <v>35</v>
      </c>
      <c r="H38" t="s">
        <v>140</v>
      </c>
      <c r="I38" t="s">
        <v>140</v>
      </c>
    </row>
    <row r="39" spans="1:9" x14ac:dyDescent="0.25">
      <c r="A39" t="s">
        <v>141</v>
      </c>
      <c r="B39" t="s">
        <v>142</v>
      </c>
      <c r="C39">
        <v>306</v>
      </c>
      <c r="D39" s="1">
        <v>10492</v>
      </c>
      <c r="E39" t="s">
        <v>126</v>
      </c>
      <c r="F39" t="s">
        <v>127</v>
      </c>
      <c r="G39" t="s">
        <v>13</v>
      </c>
      <c r="H39" t="s">
        <v>143</v>
      </c>
      <c r="I39" t="s">
        <v>143</v>
      </c>
    </row>
    <row r="40" spans="1:9" x14ac:dyDescent="0.25">
      <c r="A40" t="s">
        <v>144</v>
      </c>
      <c r="B40" t="s">
        <v>142</v>
      </c>
      <c r="C40">
        <v>306</v>
      </c>
      <c r="D40" s="1">
        <v>44399</v>
      </c>
      <c r="E40" t="s">
        <v>51</v>
      </c>
      <c r="F40" t="s">
        <v>127</v>
      </c>
      <c r="G40" t="s">
        <v>35</v>
      </c>
      <c r="H40" t="s">
        <v>145</v>
      </c>
      <c r="I40" t="s">
        <v>145</v>
      </c>
    </row>
    <row r="41" spans="1:9" x14ac:dyDescent="0.25">
      <c r="A41" t="s">
        <v>146</v>
      </c>
      <c r="B41" t="s">
        <v>147</v>
      </c>
      <c r="C41">
        <v>224</v>
      </c>
      <c r="D41" s="1">
        <v>10429</v>
      </c>
      <c r="E41" t="s">
        <v>126</v>
      </c>
      <c r="F41" t="s">
        <v>148</v>
      </c>
      <c r="G41" t="s">
        <v>13</v>
      </c>
      <c r="H41" t="s">
        <v>149</v>
      </c>
      <c r="I41" t="s">
        <v>149</v>
      </c>
    </row>
    <row r="42" spans="1:9" x14ac:dyDescent="0.25">
      <c r="A42" t="s">
        <v>150</v>
      </c>
      <c r="B42" t="s">
        <v>151</v>
      </c>
      <c r="C42">
        <v>203</v>
      </c>
      <c r="D42" s="1">
        <v>10440</v>
      </c>
      <c r="E42" t="s">
        <v>126</v>
      </c>
      <c r="F42" t="s">
        <v>152</v>
      </c>
      <c r="G42" t="s">
        <v>13</v>
      </c>
      <c r="H42" t="s">
        <v>153</v>
      </c>
      <c r="I42" t="s">
        <v>153</v>
      </c>
    </row>
    <row r="43" spans="1:9" x14ac:dyDescent="0.25">
      <c r="A43" t="s">
        <v>154</v>
      </c>
      <c r="B43" t="s">
        <v>155</v>
      </c>
      <c r="C43">
        <v>106</v>
      </c>
      <c r="D43" s="1">
        <v>10479</v>
      </c>
      <c r="E43" t="s">
        <v>126</v>
      </c>
      <c r="F43" t="s">
        <v>156</v>
      </c>
      <c r="G43" t="s">
        <v>13</v>
      </c>
      <c r="H43" t="s">
        <v>157</v>
      </c>
      <c r="I43" t="s">
        <v>157</v>
      </c>
    </row>
    <row r="44" spans="1:9" x14ac:dyDescent="0.25">
      <c r="A44" t="s">
        <v>158</v>
      </c>
      <c r="B44" t="s">
        <v>155</v>
      </c>
      <c r="C44">
        <v>106</v>
      </c>
      <c r="D44" s="1">
        <v>44400</v>
      </c>
      <c r="E44" t="s">
        <v>51</v>
      </c>
      <c r="F44" t="s">
        <v>156</v>
      </c>
      <c r="G44" t="s">
        <v>35</v>
      </c>
      <c r="H44" t="s">
        <v>159</v>
      </c>
      <c r="I44" t="s">
        <v>159</v>
      </c>
    </row>
    <row r="45" spans="1:9" x14ac:dyDescent="0.25">
      <c r="A45" t="s">
        <v>160</v>
      </c>
      <c r="B45" t="s">
        <v>161</v>
      </c>
      <c r="C45">
        <v>223</v>
      </c>
      <c r="D45" s="1">
        <v>10480</v>
      </c>
      <c r="E45" t="s">
        <v>126</v>
      </c>
      <c r="F45" t="s">
        <v>156</v>
      </c>
      <c r="G45" t="s">
        <v>13</v>
      </c>
      <c r="H45" t="s">
        <v>162</v>
      </c>
      <c r="I45" t="s">
        <v>162</v>
      </c>
    </row>
    <row r="46" spans="1:9" x14ac:dyDescent="0.25">
      <c r="A46" t="s">
        <v>163</v>
      </c>
      <c r="B46" t="s">
        <v>161</v>
      </c>
      <c r="C46">
        <v>223</v>
      </c>
      <c r="D46" s="1">
        <v>44400</v>
      </c>
      <c r="E46" t="s">
        <v>51</v>
      </c>
      <c r="F46" t="s">
        <v>156</v>
      </c>
      <c r="G46" t="s">
        <v>35</v>
      </c>
      <c r="H46" t="s">
        <v>164</v>
      </c>
      <c r="I46" t="s">
        <v>164</v>
      </c>
    </row>
    <row r="47" spans="1:9" x14ac:dyDescent="0.25">
      <c r="A47" t="s">
        <v>165</v>
      </c>
      <c r="B47" t="s">
        <v>166</v>
      </c>
      <c r="C47">
        <v>223</v>
      </c>
      <c r="D47" s="1">
        <v>10485</v>
      </c>
      <c r="E47" t="s">
        <v>126</v>
      </c>
      <c r="F47" t="s">
        <v>156</v>
      </c>
      <c r="G47" t="s">
        <v>13</v>
      </c>
      <c r="H47" t="s">
        <v>167</v>
      </c>
      <c r="I47" t="s">
        <v>167</v>
      </c>
    </row>
    <row r="48" spans="1:9" x14ac:dyDescent="0.25">
      <c r="A48" t="s">
        <v>168</v>
      </c>
      <c r="B48" t="s">
        <v>166</v>
      </c>
      <c r="C48">
        <v>223</v>
      </c>
      <c r="D48" s="1">
        <v>44400</v>
      </c>
      <c r="E48" t="s">
        <v>51</v>
      </c>
      <c r="F48" t="s">
        <v>156</v>
      </c>
      <c r="G48" t="s">
        <v>35</v>
      </c>
      <c r="H48" t="s">
        <v>169</v>
      </c>
      <c r="I48" t="s">
        <v>169</v>
      </c>
    </row>
    <row r="49" spans="1:9" x14ac:dyDescent="0.25">
      <c r="A49" t="s">
        <v>170</v>
      </c>
      <c r="B49" t="s">
        <v>171</v>
      </c>
      <c r="C49">
        <v>227</v>
      </c>
      <c r="D49" s="1">
        <v>10852</v>
      </c>
      <c r="E49" t="s">
        <v>172</v>
      </c>
      <c r="F49" t="s">
        <v>60</v>
      </c>
      <c r="G49" t="s">
        <v>13</v>
      </c>
      <c r="H49" t="s">
        <v>173</v>
      </c>
      <c r="I49" t="s">
        <v>173</v>
      </c>
    </row>
    <row r="50" spans="1:9" x14ac:dyDescent="0.25">
      <c r="A50" t="s">
        <v>174</v>
      </c>
      <c r="B50" t="s">
        <v>175</v>
      </c>
      <c r="C50">
        <v>234</v>
      </c>
      <c r="D50" s="1">
        <v>10811</v>
      </c>
      <c r="E50" t="s">
        <v>172</v>
      </c>
      <c r="F50" t="s">
        <v>176</v>
      </c>
      <c r="G50" t="s">
        <v>13</v>
      </c>
      <c r="H50" t="s">
        <v>177</v>
      </c>
      <c r="I50" t="s">
        <v>177</v>
      </c>
    </row>
    <row r="51" spans="1:9" x14ac:dyDescent="0.25">
      <c r="A51" t="s">
        <v>178</v>
      </c>
      <c r="B51" t="s">
        <v>175</v>
      </c>
      <c r="C51">
        <v>234</v>
      </c>
      <c r="D51" s="1">
        <v>44395</v>
      </c>
      <c r="E51" t="s">
        <v>51</v>
      </c>
      <c r="F51" t="s">
        <v>176</v>
      </c>
      <c r="G51" t="s">
        <v>35</v>
      </c>
      <c r="H51" t="s">
        <v>179</v>
      </c>
      <c r="I51" t="s">
        <v>179</v>
      </c>
    </row>
    <row r="52" spans="1:9" x14ac:dyDescent="0.25">
      <c r="A52" t="s">
        <v>180</v>
      </c>
      <c r="B52" t="s">
        <v>181</v>
      </c>
      <c r="C52">
        <v>234</v>
      </c>
      <c r="D52" s="1">
        <v>10811</v>
      </c>
      <c r="E52" t="s">
        <v>172</v>
      </c>
      <c r="F52" t="s">
        <v>182</v>
      </c>
      <c r="G52" t="s">
        <v>13</v>
      </c>
      <c r="H52" t="s">
        <v>183</v>
      </c>
      <c r="I52" t="s">
        <v>183</v>
      </c>
    </row>
    <row r="53" spans="1:9" x14ac:dyDescent="0.25">
      <c r="A53" t="s">
        <v>184</v>
      </c>
      <c r="B53" t="s">
        <v>185</v>
      </c>
      <c r="C53">
        <v>213</v>
      </c>
      <c r="D53" s="1">
        <v>11149</v>
      </c>
      <c r="E53" t="s">
        <v>186</v>
      </c>
      <c r="F53" t="s">
        <v>187</v>
      </c>
      <c r="G53" t="s">
        <v>13</v>
      </c>
      <c r="H53" t="s">
        <v>188</v>
      </c>
      <c r="I53" t="s">
        <v>188</v>
      </c>
    </row>
    <row r="54" spans="1:9" x14ac:dyDescent="0.25">
      <c r="A54" t="s">
        <v>189</v>
      </c>
      <c r="B54" t="s">
        <v>190</v>
      </c>
      <c r="C54">
        <v>332</v>
      </c>
      <c r="D54" s="1">
        <v>11165</v>
      </c>
      <c r="E54" t="s">
        <v>186</v>
      </c>
      <c r="F54" t="s">
        <v>191</v>
      </c>
      <c r="G54" t="s">
        <v>13</v>
      </c>
      <c r="H54" t="s">
        <v>192</v>
      </c>
      <c r="I54" t="s">
        <v>192</v>
      </c>
    </row>
    <row r="55" spans="1:9" x14ac:dyDescent="0.25">
      <c r="A55" t="s">
        <v>193</v>
      </c>
      <c r="B55" t="s">
        <v>190</v>
      </c>
      <c r="C55">
        <v>332</v>
      </c>
      <c r="D55" s="1">
        <v>44406</v>
      </c>
      <c r="E55" t="s">
        <v>51</v>
      </c>
      <c r="F55" t="s">
        <v>194</v>
      </c>
      <c r="G55" t="s">
        <v>35</v>
      </c>
      <c r="H55" t="s">
        <v>195</v>
      </c>
      <c r="I55" t="s">
        <v>195</v>
      </c>
    </row>
    <row r="56" spans="1:9" x14ac:dyDescent="0.25">
      <c r="A56" t="s">
        <v>196</v>
      </c>
      <c r="B56" t="s">
        <v>197</v>
      </c>
      <c r="C56">
        <v>300</v>
      </c>
      <c r="D56" s="1">
        <v>11191</v>
      </c>
      <c r="E56" t="s">
        <v>186</v>
      </c>
      <c r="F56" t="s">
        <v>198</v>
      </c>
      <c r="G56" t="s">
        <v>13</v>
      </c>
      <c r="H56" t="s">
        <v>199</v>
      </c>
      <c r="I56" t="s">
        <v>199</v>
      </c>
    </row>
    <row r="57" spans="1:9" x14ac:dyDescent="0.25">
      <c r="A57" t="s">
        <v>200</v>
      </c>
      <c r="B57" t="s">
        <v>197</v>
      </c>
      <c r="C57">
        <v>300</v>
      </c>
      <c r="D57" s="1">
        <v>45114</v>
      </c>
      <c r="E57" t="s">
        <v>201</v>
      </c>
      <c r="F57" t="s">
        <v>202</v>
      </c>
      <c r="G57" t="s">
        <v>35</v>
      </c>
      <c r="H57" t="s">
        <v>203</v>
      </c>
      <c r="I57" t="s">
        <v>203</v>
      </c>
    </row>
    <row r="58" spans="1:9" x14ac:dyDescent="0.25">
      <c r="A58" t="s">
        <v>204</v>
      </c>
      <c r="B58" t="s">
        <v>205</v>
      </c>
      <c r="C58">
        <v>36</v>
      </c>
      <c r="D58" s="1">
        <v>11191</v>
      </c>
      <c r="E58" t="s">
        <v>186</v>
      </c>
      <c r="F58" t="s">
        <v>206</v>
      </c>
      <c r="G58" t="s">
        <v>13</v>
      </c>
      <c r="H58" t="s">
        <v>207</v>
      </c>
      <c r="I58" t="s">
        <v>207</v>
      </c>
    </row>
    <row r="59" spans="1:9" x14ac:dyDescent="0.25">
      <c r="A59" t="s">
        <v>208</v>
      </c>
      <c r="B59" t="s">
        <v>205</v>
      </c>
      <c r="C59">
        <v>36</v>
      </c>
      <c r="D59" s="1">
        <v>45114</v>
      </c>
      <c r="E59" t="s">
        <v>201</v>
      </c>
      <c r="F59" t="s">
        <v>206</v>
      </c>
      <c r="G59" t="s">
        <v>35</v>
      </c>
      <c r="H59" t="s">
        <v>209</v>
      </c>
      <c r="I59" t="s">
        <v>209</v>
      </c>
    </row>
    <row r="60" spans="1:9" x14ac:dyDescent="0.25">
      <c r="A60" t="s">
        <v>210</v>
      </c>
      <c r="B60" t="s">
        <v>211</v>
      </c>
      <c r="C60">
        <v>172</v>
      </c>
      <c r="D60" s="1">
        <v>11195</v>
      </c>
      <c r="E60" t="s">
        <v>186</v>
      </c>
      <c r="F60" t="s">
        <v>212</v>
      </c>
      <c r="G60" t="s">
        <v>13</v>
      </c>
      <c r="H60" t="s">
        <v>213</v>
      </c>
      <c r="I60" t="s">
        <v>213</v>
      </c>
    </row>
    <row r="61" spans="1:9" x14ac:dyDescent="0.25">
      <c r="A61" t="s">
        <v>214</v>
      </c>
      <c r="B61" t="s">
        <v>211</v>
      </c>
      <c r="C61">
        <v>172</v>
      </c>
      <c r="D61" s="1">
        <v>45114</v>
      </c>
      <c r="E61" t="s">
        <v>201</v>
      </c>
      <c r="F61" t="s">
        <v>212</v>
      </c>
      <c r="G61" t="s">
        <v>35</v>
      </c>
      <c r="H61" t="s">
        <v>215</v>
      </c>
      <c r="I61" t="s">
        <v>215</v>
      </c>
    </row>
    <row r="62" spans="1:9" x14ac:dyDescent="0.25">
      <c r="A62" t="s">
        <v>216</v>
      </c>
      <c r="B62" t="s">
        <v>217</v>
      </c>
      <c r="C62">
        <v>353</v>
      </c>
      <c r="D62" s="1">
        <v>11196</v>
      </c>
      <c r="E62" t="s">
        <v>186</v>
      </c>
      <c r="F62" t="s">
        <v>206</v>
      </c>
      <c r="G62" t="s">
        <v>13</v>
      </c>
      <c r="H62" t="s">
        <v>218</v>
      </c>
      <c r="I62" t="s">
        <v>218</v>
      </c>
    </row>
    <row r="63" spans="1:9" x14ac:dyDescent="0.25">
      <c r="A63" t="s">
        <v>219</v>
      </c>
      <c r="B63" t="s">
        <v>220</v>
      </c>
      <c r="C63">
        <v>231</v>
      </c>
      <c r="D63" s="1">
        <v>11197</v>
      </c>
      <c r="E63" t="s">
        <v>186</v>
      </c>
      <c r="F63" t="s">
        <v>221</v>
      </c>
      <c r="G63" t="s">
        <v>13</v>
      </c>
      <c r="H63" t="s">
        <v>222</v>
      </c>
      <c r="I63" t="s">
        <v>222</v>
      </c>
    </row>
    <row r="64" spans="1:9" x14ac:dyDescent="0.25">
      <c r="A64" t="s">
        <v>223</v>
      </c>
      <c r="B64" t="s">
        <v>224</v>
      </c>
      <c r="C64">
        <v>231</v>
      </c>
      <c r="D64" s="1">
        <v>11197</v>
      </c>
      <c r="E64" t="s">
        <v>186</v>
      </c>
      <c r="F64" t="s">
        <v>225</v>
      </c>
      <c r="G64" t="s">
        <v>13</v>
      </c>
      <c r="H64" t="s">
        <v>226</v>
      </c>
      <c r="I64" t="s">
        <v>226</v>
      </c>
    </row>
    <row r="65" spans="1:9" x14ac:dyDescent="0.25">
      <c r="A65" t="s">
        <v>227</v>
      </c>
      <c r="B65" t="s">
        <v>224</v>
      </c>
      <c r="C65">
        <v>231</v>
      </c>
      <c r="D65" s="1">
        <v>45114</v>
      </c>
      <c r="E65" t="s">
        <v>201</v>
      </c>
      <c r="F65" t="s">
        <v>225</v>
      </c>
      <c r="G65" t="s">
        <v>35</v>
      </c>
      <c r="H65" t="s">
        <v>228</v>
      </c>
      <c r="I65" t="s">
        <v>228</v>
      </c>
    </row>
    <row r="66" spans="1:9" x14ac:dyDescent="0.25">
      <c r="A66" t="s">
        <v>229</v>
      </c>
      <c r="B66" t="s">
        <v>230</v>
      </c>
      <c r="C66">
        <v>135</v>
      </c>
      <c r="D66" s="1">
        <v>11200</v>
      </c>
      <c r="E66" t="s">
        <v>186</v>
      </c>
      <c r="F66" t="s">
        <v>231</v>
      </c>
      <c r="G66" t="s">
        <v>13</v>
      </c>
      <c r="H66" t="s">
        <v>232</v>
      </c>
      <c r="I66" t="s">
        <v>232</v>
      </c>
    </row>
    <row r="67" spans="1:9" x14ac:dyDescent="0.25">
      <c r="A67" t="s">
        <v>233</v>
      </c>
      <c r="B67" t="s">
        <v>230</v>
      </c>
      <c r="C67">
        <v>135</v>
      </c>
      <c r="D67" s="1">
        <v>11203</v>
      </c>
      <c r="E67" t="s">
        <v>186</v>
      </c>
      <c r="F67" t="s">
        <v>234</v>
      </c>
      <c r="G67" t="s">
        <v>35</v>
      </c>
      <c r="H67" t="s">
        <v>235</v>
      </c>
      <c r="I67" t="s">
        <v>235</v>
      </c>
    </row>
    <row r="68" spans="1:9" x14ac:dyDescent="0.25">
      <c r="A68" t="s">
        <v>236</v>
      </c>
      <c r="B68" t="s">
        <v>237</v>
      </c>
      <c r="C68">
        <v>98</v>
      </c>
      <c r="D68" s="1">
        <v>11203</v>
      </c>
      <c r="E68" t="s">
        <v>186</v>
      </c>
      <c r="F68" t="s">
        <v>238</v>
      </c>
      <c r="G68" t="s">
        <v>13</v>
      </c>
      <c r="H68" t="s">
        <v>239</v>
      </c>
      <c r="I68" t="s">
        <v>239</v>
      </c>
    </row>
    <row r="69" spans="1:9" x14ac:dyDescent="0.25">
      <c r="A69" t="s">
        <v>240</v>
      </c>
      <c r="B69" t="s">
        <v>241</v>
      </c>
      <c r="C69">
        <v>89</v>
      </c>
      <c r="D69" s="1">
        <v>11231</v>
      </c>
      <c r="E69" t="s">
        <v>186</v>
      </c>
      <c r="F69" t="s">
        <v>238</v>
      </c>
      <c r="G69" t="s">
        <v>13</v>
      </c>
      <c r="H69" t="s">
        <v>242</v>
      </c>
      <c r="I69" t="s">
        <v>242</v>
      </c>
    </row>
    <row r="70" spans="1:9" x14ac:dyDescent="0.25">
      <c r="A70" t="s">
        <v>243</v>
      </c>
      <c r="B70" t="s">
        <v>241</v>
      </c>
      <c r="C70">
        <v>89</v>
      </c>
      <c r="D70" s="1">
        <v>44734</v>
      </c>
      <c r="E70" t="s">
        <v>33</v>
      </c>
      <c r="F70" t="s">
        <v>238</v>
      </c>
      <c r="G70" t="s">
        <v>35</v>
      </c>
      <c r="H70" t="s">
        <v>244</v>
      </c>
      <c r="I70" t="s">
        <v>244</v>
      </c>
    </row>
    <row r="71" spans="1:9" x14ac:dyDescent="0.25">
      <c r="A71" t="s">
        <v>245</v>
      </c>
      <c r="B71" t="s">
        <v>241</v>
      </c>
      <c r="C71">
        <v>143</v>
      </c>
      <c r="D71" s="1">
        <v>11232</v>
      </c>
      <c r="E71" t="s">
        <v>186</v>
      </c>
      <c r="F71" t="s">
        <v>246</v>
      </c>
      <c r="G71" t="s">
        <v>13</v>
      </c>
      <c r="H71" t="s">
        <v>247</v>
      </c>
      <c r="I71" t="s">
        <v>247</v>
      </c>
    </row>
    <row r="72" spans="1:9" x14ac:dyDescent="0.25">
      <c r="A72" t="s">
        <v>248</v>
      </c>
      <c r="B72" t="s">
        <v>249</v>
      </c>
      <c r="C72">
        <v>123</v>
      </c>
      <c r="D72" s="1">
        <v>11526</v>
      </c>
      <c r="E72" t="s">
        <v>250</v>
      </c>
      <c r="F72" t="s">
        <v>251</v>
      </c>
      <c r="G72" t="s">
        <v>13</v>
      </c>
      <c r="H72" t="s">
        <v>252</v>
      </c>
      <c r="I72" t="s">
        <v>252</v>
      </c>
    </row>
    <row r="73" spans="1:9" x14ac:dyDescent="0.25">
      <c r="A73" t="s">
        <v>253</v>
      </c>
      <c r="B73" t="s">
        <v>249</v>
      </c>
      <c r="C73">
        <v>123</v>
      </c>
      <c r="D73" s="1">
        <v>44775</v>
      </c>
      <c r="E73" t="s">
        <v>33</v>
      </c>
      <c r="F73" t="s">
        <v>251</v>
      </c>
      <c r="G73" t="s">
        <v>35</v>
      </c>
      <c r="H73" t="s">
        <v>254</v>
      </c>
      <c r="I73" t="s">
        <v>254</v>
      </c>
    </row>
    <row r="74" spans="1:9" x14ac:dyDescent="0.25">
      <c r="A74" t="s">
        <v>255</v>
      </c>
      <c r="B74" t="s">
        <v>256</v>
      </c>
      <c r="C74">
        <v>254</v>
      </c>
      <c r="D74" s="1">
        <v>11535</v>
      </c>
      <c r="E74" t="s">
        <v>250</v>
      </c>
      <c r="F74" t="s">
        <v>257</v>
      </c>
      <c r="G74" t="s">
        <v>13</v>
      </c>
      <c r="H74" t="s">
        <v>258</v>
      </c>
      <c r="I74" t="s">
        <v>258</v>
      </c>
    </row>
    <row r="75" spans="1:9" x14ac:dyDescent="0.25">
      <c r="A75" t="s">
        <v>259</v>
      </c>
      <c r="B75" t="s">
        <v>256</v>
      </c>
      <c r="C75">
        <v>254</v>
      </c>
      <c r="D75" s="1">
        <v>44747</v>
      </c>
      <c r="E75" t="s">
        <v>33</v>
      </c>
      <c r="F75" t="s">
        <v>257</v>
      </c>
      <c r="G75" t="s">
        <v>35</v>
      </c>
      <c r="H75" t="s">
        <v>260</v>
      </c>
      <c r="I75" t="s">
        <v>260</v>
      </c>
    </row>
    <row r="76" spans="1:9" x14ac:dyDescent="0.25">
      <c r="A76" t="s">
        <v>261</v>
      </c>
      <c r="B76" t="s">
        <v>262</v>
      </c>
      <c r="C76">
        <v>179</v>
      </c>
      <c r="D76" s="1">
        <v>11540</v>
      </c>
      <c r="E76" t="s">
        <v>250</v>
      </c>
      <c r="F76" t="s">
        <v>263</v>
      </c>
      <c r="G76" t="s">
        <v>13</v>
      </c>
      <c r="H76" t="s">
        <v>264</v>
      </c>
      <c r="I76" t="s">
        <v>264</v>
      </c>
    </row>
    <row r="77" spans="1:9" x14ac:dyDescent="0.25">
      <c r="A77" t="s">
        <v>265</v>
      </c>
      <c r="B77" t="s">
        <v>262</v>
      </c>
      <c r="C77">
        <v>179</v>
      </c>
      <c r="D77" s="1">
        <v>44747</v>
      </c>
      <c r="E77" t="s">
        <v>33</v>
      </c>
      <c r="F77" t="s">
        <v>263</v>
      </c>
      <c r="G77" t="s">
        <v>35</v>
      </c>
      <c r="H77" t="s">
        <v>266</v>
      </c>
      <c r="I77" t="s">
        <v>266</v>
      </c>
    </row>
    <row r="78" spans="1:9" x14ac:dyDescent="0.25">
      <c r="A78" t="s">
        <v>267</v>
      </c>
      <c r="B78" t="s">
        <v>268</v>
      </c>
      <c r="C78">
        <v>128</v>
      </c>
      <c r="D78" s="1">
        <v>11584</v>
      </c>
      <c r="E78" t="s">
        <v>250</v>
      </c>
      <c r="F78" t="s">
        <v>269</v>
      </c>
      <c r="G78" t="s">
        <v>13</v>
      </c>
      <c r="H78" t="s">
        <v>270</v>
      </c>
      <c r="I78" t="s">
        <v>270</v>
      </c>
    </row>
    <row r="79" spans="1:9" x14ac:dyDescent="0.25">
      <c r="A79" t="s">
        <v>271</v>
      </c>
      <c r="B79" t="s">
        <v>268</v>
      </c>
      <c r="C79">
        <v>128</v>
      </c>
      <c r="D79" s="1">
        <v>45174</v>
      </c>
      <c r="E79" t="s">
        <v>201</v>
      </c>
      <c r="F79" t="s">
        <v>269</v>
      </c>
      <c r="G79" t="s">
        <v>35</v>
      </c>
      <c r="H79" t="s">
        <v>272</v>
      </c>
      <c r="I79" t="s">
        <v>272</v>
      </c>
    </row>
    <row r="80" spans="1:9" x14ac:dyDescent="0.25">
      <c r="A80" t="s">
        <v>273</v>
      </c>
      <c r="B80" t="s">
        <v>274</v>
      </c>
      <c r="C80">
        <v>314</v>
      </c>
      <c r="D80" s="1">
        <v>11584</v>
      </c>
      <c r="E80" t="s">
        <v>250</v>
      </c>
      <c r="F80" t="s">
        <v>275</v>
      </c>
      <c r="G80" t="s">
        <v>13</v>
      </c>
      <c r="H80" t="s">
        <v>276</v>
      </c>
      <c r="I80" t="s">
        <v>276</v>
      </c>
    </row>
    <row r="81" spans="1:9" x14ac:dyDescent="0.25">
      <c r="A81" t="s">
        <v>277</v>
      </c>
      <c r="B81" t="s">
        <v>274</v>
      </c>
      <c r="C81">
        <v>314</v>
      </c>
      <c r="D81" s="1">
        <v>45174</v>
      </c>
      <c r="E81" t="s">
        <v>201</v>
      </c>
      <c r="F81" t="s">
        <v>275</v>
      </c>
      <c r="G81" t="s">
        <v>35</v>
      </c>
      <c r="H81" t="s">
        <v>278</v>
      </c>
      <c r="I81" t="s">
        <v>278</v>
      </c>
    </row>
    <row r="82" spans="1:9" x14ac:dyDescent="0.25">
      <c r="A82" t="s">
        <v>279</v>
      </c>
      <c r="B82" t="s">
        <v>280</v>
      </c>
      <c r="C82">
        <v>177</v>
      </c>
      <c r="D82" s="1">
        <v>11596</v>
      </c>
      <c r="E82" t="s">
        <v>250</v>
      </c>
      <c r="F82" t="s">
        <v>263</v>
      </c>
      <c r="G82" t="s">
        <v>13</v>
      </c>
      <c r="H82" t="s">
        <v>281</v>
      </c>
      <c r="I82" t="s">
        <v>281</v>
      </c>
    </row>
    <row r="83" spans="1:9" x14ac:dyDescent="0.25">
      <c r="A83" t="s">
        <v>282</v>
      </c>
      <c r="B83" t="s">
        <v>280</v>
      </c>
      <c r="C83">
        <v>177</v>
      </c>
      <c r="D83" s="1">
        <v>44747</v>
      </c>
      <c r="E83" t="s">
        <v>33</v>
      </c>
      <c r="F83" t="s">
        <v>263</v>
      </c>
      <c r="G83" t="s">
        <v>35</v>
      </c>
      <c r="H83" t="s">
        <v>283</v>
      </c>
      <c r="I83" t="s">
        <v>283</v>
      </c>
    </row>
    <row r="84" spans="1:9" x14ac:dyDescent="0.25">
      <c r="A84" t="s">
        <v>284</v>
      </c>
      <c r="B84" t="s">
        <v>285</v>
      </c>
      <c r="C84">
        <v>212</v>
      </c>
      <c r="D84" s="1">
        <v>11907</v>
      </c>
      <c r="E84" t="s">
        <v>286</v>
      </c>
      <c r="F84" t="s">
        <v>287</v>
      </c>
      <c r="G84" t="s">
        <v>13</v>
      </c>
      <c r="H84" t="s">
        <v>288</v>
      </c>
      <c r="I84" t="s">
        <v>288</v>
      </c>
    </row>
    <row r="85" spans="1:9" x14ac:dyDescent="0.25">
      <c r="A85" t="s">
        <v>289</v>
      </c>
      <c r="B85" t="s">
        <v>285</v>
      </c>
      <c r="C85">
        <v>212</v>
      </c>
      <c r="D85" s="1">
        <v>45130</v>
      </c>
      <c r="E85" t="s">
        <v>201</v>
      </c>
      <c r="F85" t="s">
        <v>287</v>
      </c>
      <c r="G85" t="s">
        <v>35</v>
      </c>
      <c r="H85" t="s">
        <v>290</v>
      </c>
      <c r="I85" t="s">
        <v>290</v>
      </c>
    </row>
    <row r="86" spans="1:9" x14ac:dyDescent="0.25">
      <c r="A86" t="s">
        <v>291</v>
      </c>
      <c r="B86" t="s">
        <v>292</v>
      </c>
      <c r="C86">
        <v>168</v>
      </c>
      <c r="D86" s="1">
        <v>11937</v>
      </c>
      <c r="E86" t="s">
        <v>286</v>
      </c>
      <c r="F86" t="s">
        <v>293</v>
      </c>
      <c r="G86" t="s">
        <v>13</v>
      </c>
      <c r="H86" t="s">
        <v>294</v>
      </c>
      <c r="I86" t="s">
        <v>294</v>
      </c>
    </row>
    <row r="87" spans="1:9" x14ac:dyDescent="0.25">
      <c r="A87" t="s">
        <v>295</v>
      </c>
      <c r="B87" t="s">
        <v>292</v>
      </c>
      <c r="C87">
        <v>168</v>
      </c>
      <c r="D87" s="1">
        <v>45130</v>
      </c>
      <c r="E87" t="s">
        <v>201</v>
      </c>
      <c r="F87" t="s">
        <v>293</v>
      </c>
      <c r="G87" t="s">
        <v>35</v>
      </c>
      <c r="H87" t="s">
        <v>296</v>
      </c>
      <c r="I87" t="s">
        <v>296</v>
      </c>
    </row>
    <row r="88" spans="1:9" x14ac:dyDescent="0.25">
      <c r="A88" t="s">
        <v>297</v>
      </c>
      <c r="B88" t="s">
        <v>298</v>
      </c>
      <c r="C88">
        <v>168</v>
      </c>
      <c r="D88" s="1">
        <v>11937</v>
      </c>
      <c r="E88" t="s">
        <v>286</v>
      </c>
      <c r="F88" t="s">
        <v>293</v>
      </c>
      <c r="G88" t="s">
        <v>13</v>
      </c>
      <c r="H88" t="s">
        <v>299</v>
      </c>
      <c r="I88" t="s">
        <v>299</v>
      </c>
    </row>
    <row r="89" spans="1:9" x14ac:dyDescent="0.25">
      <c r="A89" t="s">
        <v>300</v>
      </c>
      <c r="B89" t="s">
        <v>298</v>
      </c>
      <c r="C89">
        <v>168</v>
      </c>
      <c r="D89" s="1">
        <v>45130</v>
      </c>
      <c r="E89" t="s">
        <v>201</v>
      </c>
      <c r="F89" t="s">
        <v>293</v>
      </c>
      <c r="G89" t="s">
        <v>35</v>
      </c>
      <c r="H89" t="s">
        <v>301</v>
      </c>
      <c r="I89" t="s">
        <v>301</v>
      </c>
    </row>
    <row r="90" spans="1:9" x14ac:dyDescent="0.25">
      <c r="A90" t="s">
        <v>302</v>
      </c>
      <c r="B90" t="s">
        <v>303</v>
      </c>
      <c r="C90">
        <v>234</v>
      </c>
      <c r="D90" s="1">
        <v>11938</v>
      </c>
      <c r="E90" t="s">
        <v>286</v>
      </c>
      <c r="F90" t="s">
        <v>293</v>
      </c>
      <c r="G90" t="s">
        <v>13</v>
      </c>
      <c r="H90" t="s">
        <v>304</v>
      </c>
      <c r="I90" t="s">
        <v>304</v>
      </c>
    </row>
    <row r="91" spans="1:9" x14ac:dyDescent="0.25">
      <c r="A91" t="s">
        <v>305</v>
      </c>
      <c r="B91" t="s">
        <v>303</v>
      </c>
      <c r="C91">
        <v>234</v>
      </c>
      <c r="D91" s="1">
        <v>45130</v>
      </c>
      <c r="E91" t="s">
        <v>201</v>
      </c>
      <c r="F91" t="s">
        <v>293</v>
      </c>
      <c r="G91" t="s">
        <v>13</v>
      </c>
      <c r="H91" t="s">
        <v>306</v>
      </c>
      <c r="I91" t="s">
        <v>306</v>
      </c>
    </row>
    <row r="92" spans="1:9" x14ac:dyDescent="0.25">
      <c r="A92" t="s">
        <v>307</v>
      </c>
      <c r="B92" t="s">
        <v>308</v>
      </c>
      <c r="C92">
        <v>27</v>
      </c>
      <c r="D92" s="1">
        <v>11948</v>
      </c>
      <c r="E92" t="s">
        <v>286</v>
      </c>
      <c r="F92" t="s">
        <v>309</v>
      </c>
      <c r="G92" t="s">
        <v>13</v>
      </c>
      <c r="H92" t="s">
        <v>310</v>
      </c>
      <c r="I92" t="s">
        <v>310</v>
      </c>
    </row>
    <row r="93" spans="1:9" x14ac:dyDescent="0.25">
      <c r="A93" t="s">
        <v>311</v>
      </c>
      <c r="B93" t="s">
        <v>308</v>
      </c>
      <c r="C93">
        <v>27</v>
      </c>
      <c r="D93" s="1">
        <v>45129</v>
      </c>
      <c r="E93" t="s">
        <v>201</v>
      </c>
      <c r="F93" t="s">
        <v>309</v>
      </c>
      <c r="G93" t="s">
        <v>35</v>
      </c>
      <c r="H93" t="s">
        <v>312</v>
      </c>
      <c r="I93" t="s">
        <v>312</v>
      </c>
    </row>
    <row r="94" spans="1:9" x14ac:dyDescent="0.25">
      <c r="A94" t="s">
        <v>313</v>
      </c>
      <c r="B94" t="s">
        <v>314</v>
      </c>
      <c r="C94">
        <v>208</v>
      </c>
      <c r="D94" s="1">
        <v>11948</v>
      </c>
      <c r="E94" t="s">
        <v>286</v>
      </c>
      <c r="F94" t="s">
        <v>309</v>
      </c>
      <c r="G94" t="s">
        <v>13</v>
      </c>
      <c r="H94" t="s">
        <v>315</v>
      </c>
      <c r="I94" t="s">
        <v>315</v>
      </c>
    </row>
    <row r="95" spans="1:9" x14ac:dyDescent="0.25">
      <c r="A95" t="s">
        <v>316</v>
      </c>
      <c r="B95" t="s">
        <v>314</v>
      </c>
      <c r="C95">
        <v>208</v>
      </c>
      <c r="D95" s="1">
        <v>45129</v>
      </c>
      <c r="E95" t="s">
        <v>201</v>
      </c>
      <c r="F95" t="s">
        <v>309</v>
      </c>
      <c r="G95" t="s">
        <v>35</v>
      </c>
      <c r="H95" t="s">
        <v>317</v>
      </c>
      <c r="I95" t="s">
        <v>317</v>
      </c>
    </row>
    <row r="96" spans="1:9" x14ac:dyDescent="0.25">
      <c r="A96" t="s">
        <v>318</v>
      </c>
      <c r="B96" t="s">
        <v>319</v>
      </c>
      <c r="C96">
        <v>182</v>
      </c>
      <c r="D96" s="1">
        <v>12255</v>
      </c>
      <c r="E96" t="s">
        <v>320</v>
      </c>
      <c r="F96" t="s">
        <v>321</v>
      </c>
      <c r="G96" t="s">
        <v>13</v>
      </c>
      <c r="H96" t="s">
        <v>322</v>
      </c>
      <c r="I96" t="s">
        <v>322</v>
      </c>
    </row>
    <row r="97" spans="1:9" x14ac:dyDescent="0.25">
      <c r="A97" t="s">
        <v>323</v>
      </c>
      <c r="B97" t="s">
        <v>319</v>
      </c>
      <c r="C97">
        <v>182</v>
      </c>
      <c r="D97" s="1">
        <v>45160</v>
      </c>
      <c r="E97" t="s">
        <v>201</v>
      </c>
      <c r="F97" t="s">
        <v>324</v>
      </c>
      <c r="G97" t="s">
        <v>35</v>
      </c>
      <c r="H97" t="s">
        <v>325</v>
      </c>
      <c r="I97" t="s">
        <v>325</v>
      </c>
    </row>
    <row r="98" spans="1:9" x14ac:dyDescent="0.25">
      <c r="A98" t="s">
        <v>326</v>
      </c>
      <c r="B98" t="s">
        <v>327</v>
      </c>
      <c r="C98">
        <v>241</v>
      </c>
      <c r="D98" s="1">
        <v>12256</v>
      </c>
      <c r="E98" t="s">
        <v>320</v>
      </c>
      <c r="F98" t="s">
        <v>321</v>
      </c>
      <c r="G98" t="s">
        <v>13</v>
      </c>
      <c r="H98" t="s">
        <v>328</v>
      </c>
      <c r="I98" t="s">
        <v>328</v>
      </c>
    </row>
    <row r="99" spans="1:9" x14ac:dyDescent="0.25">
      <c r="A99" t="s">
        <v>329</v>
      </c>
      <c r="B99" t="s">
        <v>327</v>
      </c>
      <c r="C99">
        <v>241</v>
      </c>
      <c r="D99" s="1">
        <v>45160</v>
      </c>
      <c r="E99" t="s">
        <v>201</v>
      </c>
      <c r="F99" t="s">
        <v>324</v>
      </c>
      <c r="G99" t="s">
        <v>35</v>
      </c>
      <c r="H99" t="s">
        <v>330</v>
      </c>
      <c r="I99" t="s">
        <v>330</v>
      </c>
    </row>
    <row r="100" spans="1:9" x14ac:dyDescent="0.25">
      <c r="A100" t="s">
        <v>331</v>
      </c>
      <c r="B100" t="s">
        <v>332</v>
      </c>
      <c r="C100">
        <v>274</v>
      </c>
      <c r="D100" s="1">
        <v>12260</v>
      </c>
      <c r="E100" t="s">
        <v>320</v>
      </c>
      <c r="F100" t="s">
        <v>333</v>
      </c>
      <c r="G100" t="s">
        <v>13</v>
      </c>
      <c r="H100" t="s">
        <v>334</v>
      </c>
      <c r="I100" t="s">
        <v>334</v>
      </c>
    </row>
    <row r="101" spans="1:9" x14ac:dyDescent="0.25">
      <c r="A101" t="s">
        <v>335</v>
      </c>
      <c r="B101" t="s">
        <v>336</v>
      </c>
      <c r="C101">
        <v>144</v>
      </c>
      <c r="D101" s="1">
        <v>12261</v>
      </c>
      <c r="E101" t="s">
        <v>320</v>
      </c>
      <c r="F101" t="s">
        <v>337</v>
      </c>
      <c r="G101" t="s">
        <v>13</v>
      </c>
      <c r="H101" t="s">
        <v>338</v>
      </c>
      <c r="I101" t="s">
        <v>338</v>
      </c>
    </row>
    <row r="102" spans="1:9" x14ac:dyDescent="0.25">
      <c r="A102" t="s">
        <v>339</v>
      </c>
      <c r="B102" t="s">
        <v>340</v>
      </c>
      <c r="C102">
        <v>91</v>
      </c>
      <c r="D102" s="1">
        <v>12261</v>
      </c>
      <c r="E102" t="s">
        <v>320</v>
      </c>
      <c r="F102" t="s">
        <v>341</v>
      </c>
      <c r="G102" t="s">
        <v>13</v>
      </c>
      <c r="H102" t="s">
        <v>342</v>
      </c>
      <c r="I102" t="s">
        <v>342</v>
      </c>
    </row>
    <row r="103" spans="1:9" x14ac:dyDescent="0.25">
      <c r="A103" t="s">
        <v>343</v>
      </c>
      <c r="B103" t="s">
        <v>344</v>
      </c>
      <c r="C103">
        <v>102</v>
      </c>
      <c r="D103" s="1">
        <v>12296</v>
      </c>
      <c r="E103" t="s">
        <v>320</v>
      </c>
      <c r="F103" t="s">
        <v>345</v>
      </c>
      <c r="G103" t="s">
        <v>13</v>
      </c>
      <c r="H103" t="s">
        <v>346</v>
      </c>
      <c r="I103" t="s">
        <v>346</v>
      </c>
    </row>
    <row r="104" spans="1:9" x14ac:dyDescent="0.25">
      <c r="A104" t="s">
        <v>347</v>
      </c>
      <c r="B104" t="s">
        <v>348</v>
      </c>
      <c r="C104">
        <v>198</v>
      </c>
      <c r="D104" s="1">
        <v>12981</v>
      </c>
      <c r="E104" t="s">
        <v>349</v>
      </c>
      <c r="F104" t="s">
        <v>350</v>
      </c>
      <c r="G104" t="s">
        <v>13</v>
      </c>
      <c r="H104" t="s">
        <v>351</v>
      </c>
      <c r="I104" t="s">
        <v>351</v>
      </c>
    </row>
    <row r="105" spans="1:9" x14ac:dyDescent="0.25">
      <c r="A105" t="s">
        <v>352</v>
      </c>
      <c r="B105" t="s">
        <v>348</v>
      </c>
      <c r="C105">
        <v>198</v>
      </c>
      <c r="D105" s="1">
        <v>44753</v>
      </c>
      <c r="E105" t="s">
        <v>33</v>
      </c>
      <c r="F105" t="s">
        <v>350</v>
      </c>
      <c r="G105" t="s">
        <v>35</v>
      </c>
      <c r="H105" t="s">
        <v>353</v>
      </c>
      <c r="I105" t="s">
        <v>353</v>
      </c>
    </row>
    <row r="106" spans="1:9" x14ac:dyDescent="0.25">
      <c r="A106" t="s">
        <v>354</v>
      </c>
      <c r="B106" t="s">
        <v>355</v>
      </c>
      <c r="C106">
        <v>172</v>
      </c>
      <c r="D106" s="1">
        <v>12981</v>
      </c>
      <c r="E106" t="s">
        <v>349</v>
      </c>
      <c r="F106" t="s">
        <v>350</v>
      </c>
      <c r="G106" t="s">
        <v>13</v>
      </c>
      <c r="H106" t="s">
        <v>356</v>
      </c>
      <c r="I106" t="s">
        <v>356</v>
      </c>
    </row>
    <row r="107" spans="1:9" x14ac:dyDescent="0.25">
      <c r="A107" t="s">
        <v>357</v>
      </c>
      <c r="B107" t="s">
        <v>355</v>
      </c>
      <c r="C107">
        <v>172</v>
      </c>
      <c r="D107" s="1">
        <v>44743</v>
      </c>
      <c r="E107" t="s">
        <v>33</v>
      </c>
      <c r="F107" t="s">
        <v>350</v>
      </c>
      <c r="G107" t="s">
        <v>35</v>
      </c>
      <c r="H107" t="s">
        <v>358</v>
      </c>
      <c r="I107" t="s">
        <v>358</v>
      </c>
    </row>
    <row r="108" spans="1:9" x14ac:dyDescent="0.25">
      <c r="A108" t="s">
        <v>359</v>
      </c>
      <c r="B108" t="s">
        <v>360</v>
      </c>
      <c r="C108">
        <v>132</v>
      </c>
      <c r="D108" s="1">
        <v>13012</v>
      </c>
      <c r="E108" t="s">
        <v>349</v>
      </c>
      <c r="F108" t="s">
        <v>361</v>
      </c>
      <c r="G108" t="s">
        <v>13</v>
      </c>
      <c r="H108" t="s">
        <v>362</v>
      </c>
      <c r="I108" t="s">
        <v>362</v>
      </c>
    </row>
    <row r="109" spans="1:9" x14ac:dyDescent="0.25">
      <c r="A109" t="s">
        <v>363</v>
      </c>
      <c r="B109" t="s">
        <v>360</v>
      </c>
      <c r="C109">
        <v>132</v>
      </c>
      <c r="D109" s="1">
        <v>44742</v>
      </c>
      <c r="E109" t="s">
        <v>33</v>
      </c>
      <c r="F109" t="s">
        <v>361</v>
      </c>
      <c r="G109" t="s">
        <v>35</v>
      </c>
      <c r="H109" t="s">
        <v>364</v>
      </c>
      <c r="I109" t="s">
        <v>364</v>
      </c>
    </row>
    <row r="110" spans="1:9" x14ac:dyDescent="0.25">
      <c r="A110" t="s">
        <v>365</v>
      </c>
      <c r="B110" t="s">
        <v>366</v>
      </c>
      <c r="C110">
        <v>95</v>
      </c>
      <c r="D110" s="1">
        <v>13012</v>
      </c>
      <c r="E110" t="s">
        <v>349</v>
      </c>
      <c r="F110" t="s">
        <v>361</v>
      </c>
      <c r="G110" t="s">
        <v>13</v>
      </c>
      <c r="H110" t="s">
        <v>367</v>
      </c>
      <c r="I110" t="s">
        <v>367</v>
      </c>
    </row>
    <row r="111" spans="1:9" x14ac:dyDescent="0.25">
      <c r="A111" t="s">
        <v>368</v>
      </c>
      <c r="B111" t="s">
        <v>366</v>
      </c>
      <c r="C111">
        <v>95</v>
      </c>
      <c r="D111" s="1">
        <v>44742</v>
      </c>
      <c r="E111" t="s">
        <v>33</v>
      </c>
      <c r="F111" t="s">
        <v>361</v>
      </c>
      <c r="G111" t="s">
        <v>35</v>
      </c>
      <c r="H111" t="s">
        <v>369</v>
      </c>
      <c r="I111" t="s">
        <v>369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3AE3-C6CD-47B2-A3FC-3A27008964EA}">
  <dimension ref="C1:C110"/>
  <sheetViews>
    <sheetView workbookViewId="0">
      <selection activeCell="C1" sqref="C1:C1048576"/>
    </sheetView>
  </sheetViews>
  <sheetFormatPr defaultRowHeight="15" x14ac:dyDescent="0.25"/>
  <cols>
    <col min="3" max="3" width="15.28515625" style="4" bestFit="1" customWidth="1"/>
  </cols>
  <sheetData>
    <row r="1" spans="3:3" x14ac:dyDescent="0.25">
      <c r="C1" s="2">
        <v>8767</v>
      </c>
    </row>
    <row r="2" spans="3:3" x14ac:dyDescent="0.25">
      <c r="C2" s="3">
        <v>8767</v>
      </c>
    </row>
    <row r="3" spans="3:3" x14ac:dyDescent="0.25">
      <c r="C3" s="2">
        <v>9030</v>
      </c>
    </row>
    <row r="4" spans="3:3" x14ac:dyDescent="0.25">
      <c r="C4" s="3">
        <v>9695</v>
      </c>
    </row>
    <row r="5" spans="3:3" x14ac:dyDescent="0.25">
      <c r="C5" s="2">
        <v>9559</v>
      </c>
    </row>
    <row r="6" spans="3:3" x14ac:dyDescent="0.25">
      <c r="C6" s="3">
        <v>44748</v>
      </c>
    </row>
    <row r="7" spans="3:3" x14ac:dyDescent="0.25">
      <c r="C7" s="2">
        <v>9743</v>
      </c>
    </row>
    <row r="8" spans="3:3" x14ac:dyDescent="0.25">
      <c r="C8" s="3">
        <v>9652</v>
      </c>
    </row>
    <row r="9" spans="3:3" x14ac:dyDescent="0.25">
      <c r="C9" s="2">
        <v>44748</v>
      </c>
    </row>
    <row r="10" spans="3:3" x14ac:dyDescent="0.25">
      <c r="C10" s="3">
        <v>9743</v>
      </c>
    </row>
    <row r="11" spans="3:3" x14ac:dyDescent="0.25">
      <c r="C11" s="2">
        <v>44387</v>
      </c>
    </row>
    <row r="12" spans="3:3" x14ac:dyDescent="0.25">
      <c r="C12" s="3">
        <v>9733</v>
      </c>
    </row>
    <row r="13" spans="3:3" x14ac:dyDescent="0.25">
      <c r="C13" s="2">
        <v>9729</v>
      </c>
    </row>
    <row r="14" spans="3:3" x14ac:dyDescent="0.25">
      <c r="C14" s="3">
        <v>10115</v>
      </c>
    </row>
    <row r="15" spans="3:3" x14ac:dyDescent="0.25">
      <c r="C15" s="2">
        <v>10137</v>
      </c>
    </row>
    <row r="16" spans="3:3" x14ac:dyDescent="0.25">
      <c r="C16" s="3">
        <v>10137</v>
      </c>
    </row>
    <row r="17" spans="3:3" x14ac:dyDescent="0.25">
      <c r="C17" s="2">
        <v>10084</v>
      </c>
    </row>
    <row r="18" spans="3:3" x14ac:dyDescent="0.25">
      <c r="C18" s="3">
        <v>10085</v>
      </c>
    </row>
    <row r="19" spans="3:3" x14ac:dyDescent="0.25">
      <c r="C19" s="2">
        <v>10142</v>
      </c>
    </row>
    <row r="20" spans="3:3" x14ac:dyDescent="0.25">
      <c r="C20" s="3">
        <v>10162</v>
      </c>
    </row>
    <row r="21" spans="3:3" x14ac:dyDescent="0.25">
      <c r="C21" s="2">
        <v>44396</v>
      </c>
    </row>
    <row r="22" spans="3:3" x14ac:dyDescent="0.25">
      <c r="C22" s="3">
        <v>10162</v>
      </c>
    </row>
    <row r="23" spans="3:3" x14ac:dyDescent="0.25">
      <c r="C23" s="2">
        <v>44396</v>
      </c>
    </row>
    <row r="24" spans="3:3" x14ac:dyDescent="0.25">
      <c r="C24" s="3">
        <v>10069</v>
      </c>
    </row>
    <row r="25" spans="3:3" x14ac:dyDescent="0.25">
      <c r="C25" s="2">
        <v>44396</v>
      </c>
    </row>
    <row r="26" spans="3:3" x14ac:dyDescent="0.25">
      <c r="C26" s="3">
        <v>44396</v>
      </c>
    </row>
    <row r="27" spans="3:3" x14ac:dyDescent="0.25">
      <c r="C27" s="2">
        <v>10069</v>
      </c>
    </row>
    <row r="28" spans="3:3" x14ac:dyDescent="0.25">
      <c r="C28" s="3">
        <v>10069</v>
      </c>
    </row>
    <row r="29" spans="3:3" x14ac:dyDescent="0.25">
      <c r="C29" s="2">
        <v>44396</v>
      </c>
    </row>
    <row r="30" spans="3:3" x14ac:dyDescent="0.25">
      <c r="C30" s="3">
        <v>10092</v>
      </c>
    </row>
    <row r="31" spans="3:3" x14ac:dyDescent="0.25">
      <c r="C31" s="2">
        <v>10079</v>
      </c>
    </row>
    <row r="32" spans="3:3" x14ac:dyDescent="0.25">
      <c r="C32" s="3">
        <v>10475</v>
      </c>
    </row>
    <row r="33" spans="3:3" x14ac:dyDescent="0.25">
      <c r="C33" s="2">
        <v>44398</v>
      </c>
    </row>
    <row r="34" spans="3:3" x14ac:dyDescent="0.25">
      <c r="C34" s="3">
        <v>10475</v>
      </c>
    </row>
    <row r="35" spans="3:3" x14ac:dyDescent="0.25">
      <c r="C35" s="2">
        <v>44398</v>
      </c>
    </row>
    <row r="36" spans="3:3" x14ac:dyDescent="0.25">
      <c r="C36" s="3">
        <v>10476</v>
      </c>
    </row>
    <row r="37" spans="3:3" x14ac:dyDescent="0.25">
      <c r="C37" s="2">
        <v>44398</v>
      </c>
    </row>
    <row r="38" spans="3:3" x14ac:dyDescent="0.25">
      <c r="C38" s="3">
        <v>10492</v>
      </c>
    </row>
    <row r="39" spans="3:3" x14ac:dyDescent="0.25">
      <c r="C39" s="2">
        <v>44399</v>
      </c>
    </row>
    <row r="40" spans="3:3" x14ac:dyDescent="0.25">
      <c r="C40" s="3">
        <v>10429</v>
      </c>
    </row>
    <row r="41" spans="3:3" x14ac:dyDescent="0.25">
      <c r="C41" s="2">
        <v>10440</v>
      </c>
    </row>
    <row r="42" spans="3:3" x14ac:dyDescent="0.25">
      <c r="C42" s="3">
        <v>10479</v>
      </c>
    </row>
    <row r="43" spans="3:3" x14ac:dyDescent="0.25">
      <c r="C43" s="2">
        <v>44400</v>
      </c>
    </row>
    <row r="44" spans="3:3" x14ac:dyDescent="0.25">
      <c r="C44" s="3">
        <v>10480</v>
      </c>
    </row>
    <row r="45" spans="3:3" x14ac:dyDescent="0.25">
      <c r="C45" s="2">
        <v>44400</v>
      </c>
    </row>
    <row r="46" spans="3:3" x14ac:dyDescent="0.25">
      <c r="C46" s="3">
        <v>10485</v>
      </c>
    </row>
    <row r="47" spans="3:3" x14ac:dyDescent="0.25">
      <c r="C47" s="2">
        <v>44400</v>
      </c>
    </row>
    <row r="48" spans="3:3" x14ac:dyDescent="0.25">
      <c r="C48" s="3">
        <v>10852</v>
      </c>
    </row>
    <row r="49" spans="3:3" x14ac:dyDescent="0.25">
      <c r="C49" s="2">
        <v>10811</v>
      </c>
    </row>
    <row r="50" spans="3:3" x14ac:dyDescent="0.25">
      <c r="C50" s="3">
        <v>44395</v>
      </c>
    </row>
    <row r="51" spans="3:3" x14ac:dyDescent="0.25">
      <c r="C51" s="2">
        <v>10811</v>
      </c>
    </row>
    <row r="52" spans="3:3" x14ac:dyDescent="0.25">
      <c r="C52" s="3">
        <v>11149</v>
      </c>
    </row>
    <row r="53" spans="3:3" x14ac:dyDescent="0.25">
      <c r="C53" s="2">
        <v>11165</v>
      </c>
    </row>
    <row r="54" spans="3:3" x14ac:dyDescent="0.25">
      <c r="C54" s="3">
        <v>44406</v>
      </c>
    </row>
    <row r="55" spans="3:3" x14ac:dyDescent="0.25">
      <c r="C55" s="2">
        <v>11191</v>
      </c>
    </row>
    <row r="56" spans="3:3" x14ac:dyDescent="0.25">
      <c r="C56" s="3">
        <v>45114</v>
      </c>
    </row>
    <row r="57" spans="3:3" x14ac:dyDescent="0.25">
      <c r="C57" s="2">
        <v>11191</v>
      </c>
    </row>
    <row r="58" spans="3:3" x14ac:dyDescent="0.25">
      <c r="C58" s="3">
        <v>45114</v>
      </c>
    </row>
    <row r="59" spans="3:3" x14ac:dyDescent="0.25">
      <c r="C59" s="2">
        <v>11195</v>
      </c>
    </row>
    <row r="60" spans="3:3" x14ac:dyDescent="0.25">
      <c r="C60" s="3">
        <v>45114</v>
      </c>
    </row>
    <row r="61" spans="3:3" x14ac:dyDescent="0.25">
      <c r="C61" s="2">
        <v>11196</v>
      </c>
    </row>
    <row r="62" spans="3:3" x14ac:dyDescent="0.25">
      <c r="C62" s="3">
        <v>11197</v>
      </c>
    </row>
    <row r="63" spans="3:3" x14ac:dyDescent="0.25">
      <c r="C63" s="2">
        <v>11197</v>
      </c>
    </row>
    <row r="64" spans="3:3" x14ac:dyDescent="0.25">
      <c r="C64" s="3">
        <v>45114</v>
      </c>
    </row>
    <row r="65" spans="3:3" x14ac:dyDescent="0.25">
      <c r="C65" s="2">
        <v>11200</v>
      </c>
    </row>
    <row r="66" spans="3:3" x14ac:dyDescent="0.25">
      <c r="C66" s="3">
        <v>11203</v>
      </c>
    </row>
    <row r="67" spans="3:3" x14ac:dyDescent="0.25">
      <c r="C67" s="2">
        <v>11203</v>
      </c>
    </row>
    <row r="68" spans="3:3" x14ac:dyDescent="0.25">
      <c r="C68" s="3">
        <v>11231</v>
      </c>
    </row>
    <row r="69" spans="3:3" x14ac:dyDescent="0.25">
      <c r="C69" s="2">
        <v>44734</v>
      </c>
    </row>
    <row r="70" spans="3:3" x14ac:dyDescent="0.25">
      <c r="C70" s="3">
        <v>11232</v>
      </c>
    </row>
    <row r="71" spans="3:3" x14ac:dyDescent="0.25">
      <c r="C71" s="2">
        <v>11526</v>
      </c>
    </row>
    <row r="72" spans="3:3" x14ac:dyDescent="0.25">
      <c r="C72" s="3">
        <v>44775</v>
      </c>
    </row>
    <row r="73" spans="3:3" x14ac:dyDescent="0.25">
      <c r="C73" s="2">
        <v>11535</v>
      </c>
    </row>
    <row r="74" spans="3:3" x14ac:dyDescent="0.25">
      <c r="C74" s="3">
        <v>44747</v>
      </c>
    </row>
    <row r="75" spans="3:3" x14ac:dyDescent="0.25">
      <c r="C75" s="2">
        <v>11540</v>
      </c>
    </row>
    <row r="76" spans="3:3" x14ac:dyDescent="0.25">
      <c r="C76" s="3">
        <v>44747</v>
      </c>
    </row>
    <row r="77" spans="3:3" x14ac:dyDescent="0.25">
      <c r="C77" s="2">
        <v>11584</v>
      </c>
    </row>
    <row r="78" spans="3:3" x14ac:dyDescent="0.25">
      <c r="C78" s="3">
        <v>45174</v>
      </c>
    </row>
    <row r="79" spans="3:3" x14ac:dyDescent="0.25">
      <c r="C79" s="2">
        <v>11584</v>
      </c>
    </row>
    <row r="80" spans="3:3" x14ac:dyDescent="0.25">
      <c r="C80" s="3">
        <v>45174</v>
      </c>
    </row>
    <row r="81" spans="3:3" x14ac:dyDescent="0.25">
      <c r="C81" s="2">
        <v>11596</v>
      </c>
    </row>
    <row r="82" spans="3:3" x14ac:dyDescent="0.25">
      <c r="C82" s="3">
        <v>44747</v>
      </c>
    </row>
    <row r="83" spans="3:3" x14ac:dyDescent="0.25">
      <c r="C83" s="2">
        <v>11907</v>
      </c>
    </row>
    <row r="84" spans="3:3" x14ac:dyDescent="0.25">
      <c r="C84" s="3">
        <v>45130</v>
      </c>
    </row>
    <row r="85" spans="3:3" x14ac:dyDescent="0.25">
      <c r="C85" s="2">
        <v>11937</v>
      </c>
    </row>
    <row r="86" spans="3:3" x14ac:dyDescent="0.25">
      <c r="C86" s="3">
        <v>45130</v>
      </c>
    </row>
    <row r="87" spans="3:3" x14ac:dyDescent="0.25">
      <c r="C87" s="2">
        <v>11937</v>
      </c>
    </row>
    <row r="88" spans="3:3" x14ac:dyDescent="0.25">
      <c r="C88" s="3">
        <v>45130</v>
      </c>
    </row>
    <row r="89" spans="3:3" x14ac:dyDescent="0.25">
      <c r="C89" s="2">
        <v>11938</v>
      </c>
    </row>
    <row r="90" spans="3:3" x14ac:dyDescent="0.25">
      <c r="C90" s="3">
        <v>45130</v>
      </c>
    </row>
    <row r="91" spans="3:3" x14ac:dyDescent="0.25">
      <c r="C91" s="2">
        <v>11948</v>
      </c>
    </row>
    <row r="92" spans="3:3" x14ac:dyDescent="0.25">
      <c r="C92" s="3">
        <v>45129</v>
      </c>
    </row>
    <row r="93" spans="3:3" x14ac:dyDescent="0.25">
      <c r="C93" s="2">
        <v>11948</v>
      </c>
    </row>
    <row r="94" spans="3:3" x14ac:dyDescent="0.25">
      <c r="C94" s="3">
        <v>45129</v>
      </c>
    </row>
    <row r="95" spans="3:3" x14ac:dyDescent="0.25">
      <c r="C95" s="2">
        <v>12255</v>
      </c>
    </row>
    <row r="96" spans="3:3" x14ac:dyDescent="0.25">
      <c r="C96" s="3">
        <v>45160</v>
      </c>
    </row>
    <row r="97" spans="3:3" x14ac:dyDescent="0.25">
      <c r="C97" s="2">
        <v>12256</v>
      </c>
    </row>
    <row r="98" spans="3:3" x14ac:dyDescent="0.25">
      <c r="C98" s="3">
        <v>45160</v>
      </c>
    </row>
    <row r="99" spans="3:3" x14ac:dyDescent="0.25">
      <c r="C99" s="2">
        <v>12260</v>
      </c>
    </row>
    <row r="100" spans="3:3" x14ac:dyDescent="0.25">
      <c r="C100" s="3">
        <v>12261</v>
      </c>
    </row>
    <row r="101" spans="3:3" x14ac:dyDescent="0.25">
      <c r="C101" s="2">
        <v>12261</v>
      </c>
    </row>
    <row r="102" spans="3:3" x14ac:dyDescent="0.25">
      <c r="C102" s="3">
        <v>12296</v>
      </c>
    </row>
    <row r="103" spans="3:3" x14ac:dyDescent="0.25">
      <c r="C103" s="2">
        <v>12981</v>
      </c>
    </row>
    <row r="104" spans="3:3" x14ac:dyDescent="0.25">
      <c r="C104" s="3">
        <v>44753</v>
      </c>
    </row>
    <row r="105" spans="3:3" x14ac:dyDescent="0.25">
      <c r="C105" s="2">
        <v>12981</v>
      </c>
    </row>
    <row r="106" spans="3:3" x14ac:dyDescent="0.25">
      <c r="C106" s="3">
        <v>44743</v>
      </c>
    </row>
    <row r="107" spans="3:3" x14ac:dyDescent="0.25">
      <c r="C107" s="2">
        <v>13012</v>
      </c>
    </row>
    <row r="108" spans="3:3" x14ac:dyDescent="0.25">
      <c r="C108" s="3">
        <v>44742</v>
      </c>
    </row>
    <row r="109" spans="3:3" x14ac:dyDescent="0.25">
      <c r="C109" s="2">
        <v>13012</v>
      </c>
    </row>
    <row r="110" spans="3:3" x14ac:dyDescent="0.25">
      <c r="C110" s="3">
        <v>44742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F07E-6F83-4E16-A82A-8651F64CFAAC}">
  <dimension ref="A1:W111"/>
  <sheetViews>
    <sheetView tabSelected="1" topLeftCell="R1" workbookViewId="0">
      <selection activeCell="W29" sqref="W2:W29"/>
    </sheetView>
  </sheetViews>
  <sheetFormatPr defaultRowHeight="15" x14ac:dyDescent="0.25"/>
  <cols>
    <col min="2" max="2" width="40.7109375" style="10" bestFit="1" customWidth="1"/>
    <col min="3" max="3" width="9.5703125" bestFit="1" customWidth="1"/>
    <col min="4" max="4" width="25.5703125" style="10" bestFit="1" customWidth="1"/>
    <col min="5" max="5" width="9.5703125" bestFit="1" customWidth="1"/>
    <col min="6" max="6" width="14.42578125" style="10" bestFit="1" customWidth="1"/>
    <col min="7" max="7" width="9.5703125" bestFit="1" customWidth="1"/>
    <col min="8" max="8" width="10.140625" style="12" bestFit="1" customWidth="1"/>
    <col min="9" max="9" width="10.140625" style="4" customWidth="1"/>
    <col min="10" max="10" width="9.140625" style="10"/>
    <col min="12" max="12" width="41.5703125" style="10" customWidth="1"/>
    <col min="13" max="13" width="9.5703125" bestFit="1" customWidth="1"/>
    <col min="14" max="14" width="15.7109375" style="10" bestFit="1" customWidth="1"/>
    <col min="15" max="15" width="24.7109375" style="10" customWidth="1"/>
    <col min="16" max="16" width="28" bestFit="1" customWidth="1"/>
    <col min="17" max="17" width="85.5703125" style="14" customWidth="1"/>
    <col min="18" max="18" width="24.7109375" customWidth="1"/>
    <col min="19" max="19" width="85.5703125" style="10" bestFit="1" customWidth="1"/>
  </cols>
  <sheetData>
    <row r="1" spans="1:23" s="6" customFormat="1" x14ac:dyDescent="0.25">
      <c r="A1" s="6" t="s">
        <v>370</v>
      </c>
      <c r="B1" s="9" t="s">
        <v>0</v>
      </c>
      <c r="C1" s="6" t="s">
        <v>370</v>
      </c>
      <c r="D1" s="9" t="s">
        <v>1</v>
      </c>
      <c r="E1" s="6" t="s">
        <v>370</v>
      </c>
      <c r="F1" s="9" t="s">
        <v>2</v>
      </c>
      <c r="G1" s="6" t="s">
        <v>370</v>
      </c>
      <c r="H1" s="11" t="s">
        <v>3</v>
      </c>
      <c r="I1" s="7" t="s">
        <v>370</v>
      </c>
      <c r="J1" s="9" t="s">
        <v>4</v>
      </c>
      <c r="K1" s="6" t="s">
        <v>370</v>
      </c>
      <c r="L1" s="9" t="s">
        <v>5</v>
      </c>
      <c r="M1" s="6" t="s">
        <v>370</v>
      </c>
      <c r="N1" s="9" t="s">
        <v>6</v>
      </c>
      <c r="O1" s="9" t="s">
        <v>7</v>
      </c>
      <c r="P1" s="6" t="s">
        <v>370</v>
      </c>
      <c r="Q1" s="13"/>
      <c r="R1" s="6" t="s">
        <v>370</v>
      </c>
      <c r="S1" s="9" t="s">
        <v>8</v>
      </c>
      <c r="T1" s="8" t="s">
        <v>370</v>
      </c>
    </row>
    <row r="2" spans="1:23" x14ac:dyDescent="0.25">
      <c r="A2" t="s">
        <v>371</v>
      </c>
      <c r="B2" s="10" t="s">
        <v>9</v>
      </c>
      <c r="C2" t="s">
        <v>372</v>
      </c>
      <c r="D2" s="10" t="s">
        <v>10</v>
      </c>
      <c r="E2" t="s">
        <v>372</v>
      </c>
      <c r="F2" s="10">
        <v>137</v>
      </c>
      <c r="G2" t="s">
        <v>372</v>
      </c>
      <c r="H2" s="12">
        <v>8767</v>
      </c>
      <c r="I2" s="4" t="s">
        <v>372</v>
      </c>
      <c r="J2" s="10" t="s">
        <v>11</v>
      </c>
      <c r="K2" t="s">
        <v>372</v>
      </c>
      <c r="L2" s="10" t="s">
        <v>12</v>
      </c>
      <c r="M2" t="s">
        <v>372</v>
      </c>
      <c r="N2" s="10" t="s">
        <v>13</v>
      </c>
      <c r="O2" s="10" t="s">
        <v>14</v>
      </c>
      <c r="P2" t="s">
        <v>376</v>
      </c>
      <c r="Q2" s="14" t="str">
        <f>_xlfn.CONCAT(LEFT(O2,LEN(O2)-4),"_thumb.jpg")</f>
        <v>https://doi.glamos.ch/repeatphoto/pictures/0006_Nalps_L_1925_thumb.jpg</v>
      </c>
      <c r="R2" t="s">
        <v>375</v>
      </c>
      <c r="S2" s="10" t="s">
        <v>14</v>
      </c>
      <c r="T2" s="5" t="s">
        <v>374</v>
      </c>
      <c r="W2" t="str">
        <f t="shared" ref="W2:W65" si="0">_xlfn.CONCAT(A2,B2,C2,D2,E2,F2,G2,TEXT(H2,"TT. MM. JJJJ"),I2,J2,K2,L2,M2,N2,P2,Q2,R2,S2,T2)</f>
        <v>&lt;tr&gt;&lt;td&gt;0006_Nalps_L_1925&lt;/td&gt;&lt;td&gt;2696941.31 1159993.60 2993&lt;/td&gt;&lt;td&gt;137&lt;/td&gt;&lt;td&gt;01. 01. 1924&lt;/td&gt;&lt;td&gt;1924&lt;/td&gt;&lt;td&gt;Glatscher da Curnera (A14i-03), Bocchetta del Blas (A14i-02)&lt;/td&gt;&lt;td&gt;swisstopo&lt;/td&gt;&lt;td&gt;&lt;picture&gt;&lt;img src="https://doi.glamos.ch/repeatphoto/pictures/0006_Nalps_L_1925_thumb.jpg" alt='test' height='120' width='240'/&gt;&lt;/picture&gt;&lt;/td&gt;&lt;td&gt;&lt;a href="https://doi.glamos.ch/repeatphoto/pictures/0006_Nalps_L_1925.jpg"&gt;Link&lt;/a&gt;&lt;/td&gt;&lt;/tr&gt;</v>
      </c>
    </row>
    <row r="3" spans="1:23" x14ac:dyDescent="0.25">
      <c r="A3" t="s">
        <v>371</v>
      </c>
      <c r="B3" s="10" t="s">
        <v>15</v>
      </c>
      <c r="C3" t="s">
        <v>372</v>
      </c>
      <c r="D3" s="10" t="s">
        <v>16</v>
      </c>
      <c r="E3" t="s">
        <v>372</v>
      </c>
      <c r="F3" s="10">
        <v>323</v>
      </c>
      <c r="G3" t="s">
        <v>372</v>
      </c>
      <c r="H3" s="12">
        <v>8767</v>
      </c>
      <c r="I3" s="4" t="s">
        <v>372</v>
      </c>
      <c r="J3" s="10" t="s">
        <v>11</v>
      </c>
      <c r="K3" t="s">
        <v>372</v>
      </c>
      <c r="L3" s="10" t="s">
        <v>17</v>
      </c>
      <c r="M3" t="s">
        <v>372</v>
      </c>
      <c r="N3" s="10" t="s">
        <v>13</v>
      </c>
      <c r="O3" s="10" t="s">
        <v>18</v>
      </c>
      <c r="P3" t="s">
        <v>376</v>
      </c>
      <c r="Q3" s="14" t="str">
        <f t="shared" ref="Q3:Q66" si="1">_xlfn.CONCAT(LEFT(O3,LEN(O3)-4),"_thumb.jpg")</f>
        <v>https://doi.glamos.ch/repeatphoto/pictures/0009_Nalps_R_1924_thumb.jpg</v>
      </c>
      <c r="R3" t="s">
        <v>375</v>
      </c>
      <c r="S3" s="10" t="s">
        <v>18</v>
      </c>
      <c r="T3" s="5" t="s">
        <v>374</v>
      </c>
      <c r="W3" t="str">
        <f t="shared" si="0"/>
        <v>&lt;tr&gt;&lt;td&gt;0009_Nalps_R_1924&lt;/td&gt;&lt;td&gt;2698784.32 1159159.62 2939&lt;/td&gt;&lt;td&gt;323&lt;/td&gt;&lt;td&gt;01. 01. 1924&lt;/td&gt;&lt;td&gt;1924&lt;/td&gt;&lt;td&gt;Fuorcla Borel (A14i-09)&lt;/td&gt;&lt;td&gt;swisstopo&lt;/td&gt;&lt;td&gt;&lt;picture&gt;&lt;img src="https://doi.glamos.ch/repeatphoto/pictures/0009_Nalps_R_1924_thumb.jpg" alt='test' height='120' width='240'/&gt;&lt;/picture&gt;&lt;/td&gt;&lt;td&gt;&lt;a href="https://doi.glamos.ch/repeatphoto/pictures/0009_Nalps_R_1924.tif"&gt;Link&lt;/a&gt;&lt;/td&gt;&lt;/tr&gt;</v>
      </c>
    </row>
    <row r="4" spans="1:23" x14ac:dyDescent="0.25">
      <c r="A4" t="s">
        <v>371</v>
      </c>
      <c r="B4" s="10" t="s">
        <v>19</v>
      </c>
      <c r="C4" t="s">
        <v>372</v>
      </c>
      <c r="D4" s="10" t="s">
        <v>20</v>
      </c>
      <c r="E4" t="s">
        <v>372</v>
      </c>
      <c r="F4" s="10">
        <v>284</v>
      </c>
      <c r="G4" t="s">
        <v>372</v>
      </c>
      <c r="H4" s="12">
        <v>9030</v>
      </c>
      <c r="I4" s="4" t="s">
        <v>372</v>
      </c>
      <c r="J4" s="10" t="s">
        <v>11</v>
      </c>
      <c r="K4" t="s">
        <v>372</v>
      </c>
      <c r="L4" s="10" t="s">
        <v>21</v>
      </c>
      <c r="M4" t="s">
        <v>372</v>
      </c>
      <c r="N4" s="10" t="s">
        <v>13</v>
      </c>
      <c r="O4" s="10" t="s">
        <v>22</v>
      </c>
      <c r="P4" t="s">
        <v>376</v>
      </c>
      <c r="Q4" s="14" t="str">
        <f t="shared" si="1"/>
        <v>https://doi.glamos.ch/repeatphoto/pictures/0035_Medels_R_1924_thumb.jpg</v>
      </c>
      <c r="R4" t="s">
        <v>375</v>
      </c>
      <c r="S4" s="10" t="s">
        <v>22</v>
      </c>
      <c r="T4" s="5" t="s">
        <v>374</v>
      </c>
      <c r="W4" t="str">
        <f t="shared" si="0"/>
        <v>&lt;tr&gt;&lt;td&gt;0035_Medels_R_1924&lt;/td&gt;&lt;td&gt;2700661.30 1159975.58 2737&lt;/td&gt;&lt;td&gt;284&lt;/td&gt;&lt;td&gt;20. 09. 1924&lt;/td&gt;&lt;td&gt;1924&lt;/td&gt;&lt;td&gt;Fuorcla digl Uffiern (A14h-09), Fuorcla dil Blas (A14h-22)&lt;/td&gt;&lt;td&gt;swisstopo&lt;/td&gt;&lt;td&gt;&lt;picture&gt;&lt;img src="https://doi.glamos.ch/repeatphoto/pictures/0035_Medels_R_1924_thumb.jpg" alt='test' height='120' width='240'/&gt;&lt;/picture&gt;&lt;/td&gt;&lt;td&gt;&lt;a href="https://doi.glamos.ch/repeatphoto/pictures/0035_Medels_R_1924.tif"&gt;Link&lt;/a&gt;&lt;/td&gt;&lt;/tr&gt;</v>
      </c>
    </row>
    <row r="5" spans="1:23" x14ac:dyDescent="0.25">
      <c r="A5" t="s">
        <v>371</v>
      </c>
      <c r="B5" s="10" t="s">
        <v>23</v>
      </c>
      <c r="C5" t="s">
        <v>372</v>
      </c>
      <c r="D5" s="10" t="s">
        <v>24</v>
      </c>
      <c r="E5" t="s">
        <v>372</v>
      </c>
      <c r="F5" s="10">
        <v>30</v>
      </c>
      <c r="G5" t="s">
        <v>372</v>
      </c>
      <c r="H5" s="12">
        <v>9695</v>
      </c>
      <c r="I5" s="4" t="s">
        <v>372</v>
      </c>
      <c r="J5" s="10" t="s">
        <v>25</v>
      </c>
      <c r="K5" t="s">
        <v>372</v>
      </c>
      <c r="L5" s="10" t="s">
        <v>26</v>
      </c>
      <c r="M5" t="s">
        <v>372</v>
      </c>
      <c r="N5" s="10" t="s">
        <v>13</v>
      </c>
      <c r="O5" s="10" t="s">
        <v>27</v>
      </c>
      <c r="P5" t="s">
        <v>376</v>
      </c>
      <c r="Q5" s="14" t="str">
        <f t="shared" si="1"/>
        <v>https://doi.glamos.ch/repeatphoto/pictures/1114_Hockenhorn-Ost_R_1927_thumb.jpg</v>
      </c>
      <c r="R5" t="s">
        <v>375</v>
      </c>
      <c r="S5" s="10" t="s">
        <v>27</v>
      </c>
      <c r="T5" s="5" t="s">
        <v>374</v>
      </c>
      <c r="W5" t="str">
        <f t="shared" si="0"/>
        <v>&lt;tr&gt;&lt;td&gt;1114_Hockenhorn-Ost_R_1927&lt;/td&gt;&lt;td&gt;2622457.69 1142304.99 2445&lt;/td&gt;&lt;td&gt;30&lt;/td&gt;&lt;td&gt;17. 07. 1926&lt;/td&gt;&lt;td&gt;1926&lt;/td&gt;&lt;td&gt;Kanderfirn (A55b-13), Fründenhorn SE (A55b-12)&lt;/td&gt;&lt;td&gt;swisstopo&lt;/td&gt;&lt;td&gt;&lt;picture&gt;&lt;img src="https://doi.glamos.ch/repeatphoto/pictures/1114_Hockenhorn-Ost_R_1927_thumb.jpg" alt='test' height='120' width='240'/&gt;&lt;/picture&gt;&lt;/td&gt;&lt;td&gt;&lt;a href="https://doi.glamos.ch/repeatphoto/pictures/1114_Hockenhorn-Ost_R_1927.tif"&gt;Link&lt;/a&gt;&lt;/td&gt;&lt;/tr&gt;</v>
      </c>
    </row>
    <row r="6" spans="1:23" x14ac:dyDescent="0.25">
      <c r="A6" t="s">
        <v>371</v>
      </c>
      <c r="B6" s="10" t="s">
        <v>28</v>
      </c>
      <c r="C6" t="s">
        <v>372</v>
      </c>
      <c r="D6" s="10" t="s">
        <v>29</v>
      </c>
      <c r="E6" t="s">
        <v>372</v>
      </c>
      <c r="F6" s="10">
        <v>126</v>
      </c>
      <c r="G6" t="s">
        <v>372</v>
      </c>
      <c r="H6" s="12">
        <v>9559</v>
      </c>
      <c r="I6" s="4" t="s">
        <v>372</v>
      </c>
      <c r="J6" s="10" t="s">
        <v>25</v>
      </c>
      <c r="K6" t="s">
        <v>372</v>
      </c>
      <c r="L6" s="10" t="s">
        <v>30</v>
      </c>
      <c r="M6" t="s">
        <v>372</v>
      </c>
      <c r="N6" s="10" t="s">
        <v>13</v>
      </c>
      <c r="O6" s="10" t="s">
        <v>31</v>
      </c>
      <c r="P6" t="s">
        <v>376</v>
      </c>
      <c r="Q6" s="14" t="str">
        <f t="shared" si="1"/>
        <v>https://doi.glamos.ch/repeatphoto/pictures/1163_Oeschinen-Schafberg_L_pano_1926_thumb.jpg</v>
      </c>
      <c r="R6" t="s">
        <v>375</v>
      </c>
      <c r="S6" s="10" t="s">
        <v>31</v>
      </c>
      <c r="T6" s="5" t="s">
        <v>374</v>
      </c>
      <c r="W6" t="str">
        <f t="shared" si="0"/>
        <v>&lt;tr&gt;&lt;td&gt;1163_Oeschinen-Schafberg_L_1926&lt;/td&gt;&lt;td&gt;2621798.82 1150966.85 2333&lt;/td&gt;&lt;td&gt;126&lt;/td&gt;&lt;td&gt;03. 03. 1926&lt;/td&gt;&lt;td&gt;1926&lt;/td&gt;&lt;td&gt;Blüemlisalpgletscher (A55b-02), Obere Oeschinengletscher (A55b-04), Undere Oeschinengletscher (A55b-05), Fründengletscher (A55b-07), Doldenhorngletscher E (A55b-08)&lt;/td&gt;&lt;td&gt;swisstopo&lt;/td&gt;&lt;td&gt;&lt;picture&gt;&lt;img src="https://doi.glamos.ch/repeatphoto/pictures/1163_Oeschinen-Schafberg_L_pano_1926_thumb.jpg" alt='test' height='120' width='240'/&gt;&lt;/picture&gt;&lt;/td&gt;&lt;td&gt;&lt;a href="https://doi.glamos.ch/repeatphoto/pictures/1163_Oeschinen-Schafberg_L_pano_1926.jpg"&gt;Link&lt;/a&gt;&lt;/td&gt;&lt;/tr&gt;</v>
      </c>
    </row>
    <row r="7" spans="1:23" x14ac:dyDescent="0.25">
      <c r="A7" t="s">
        <v>371</v>
      </c>
      <c r="B7" s="10" t="s">
        <v>32</v>
      </c>
      <c r="C7" t="s">
        <v>372</v>
      </c>
      <c r="D7" s="10" t="s">
        <v>29</v>
      </c>
      <c r="E7" t="s">
        <v>372</v>
      </c>
      <c r="F7" s="10">
        <v>126</v>
      </c>
      <c r="G7" t="s">
        <v>372</v>
      </c>
      <c r="H7" s="12">
        <v>44748</v>
      </c>
      <c r="I7" s="4" t="s">
        <v>372</v>
      </c>
      <c r="J7" s="10" t="s">
        <v>33</v>
      </c>
      <c r="K7" t="s">
        <v>372</v>
      </c>
      <c r="L7" s="10" t="s">
        <v>34</v>
      </c>
      <c r="M7" t="s">
        <v>372</v>
      </c>
      <c r="N7" s="10" t="s">
        <v>35</v>
      </c>
      <c r="O7" s="10" t="s">
        <v>36</v>
      </c>
      <c r="P7" t="s">
        <v>376</v>
      </c>
      <c r="Q7" s="14" t="str">
        <f t="shared" si="1"/>
        <v>https://doi.glamos.ch/repeatphoto/pictures/1163_Oeschinen-Schafberg_L_pano_2022_thumb.jpg</v>
      </c>
      <c r="R7" t="s">
        <v>375</v>
      </c>
      <c r="S7" s="10" t="s">
        <v>36</v>
      </c>
      <c r="T7" s="5" t="s">
        <v>374</v>
      </c>
      <c r="W7" t="str">
        <f t="shared" si="0"/>
        <v>&lt;tr&gt;&lt;td&gt;1163_Oeschinen-Schafberg_L_2022&lt;/td&gt;&lt;td&gt;2621798.82 1150966.85 2333&lt;/td&gt;&lt;td&gt;126&lt;/td&gt;&lt;td&gt;06. 07. 2022&lt;/td&gt;&lt;td&gt;2022&lt;/td&gt;&lt;td&gt;Doldenhorngletscher E (A55b-08), Fründengletscher (A55b-07), Undere Oeschinengletscher (A55b-05), Obere Oeschinengletscher (A55b-04), Blüemlisalpgletscher (A55b-02)&lt;/td&gt;&lt;td&gt;VAW, ETH Zürich&lt;/td&gt;&lt;td&gt;&lt;picture&gt;&lt;img src="https://doi.glamos.ch/repeatphoto/pictures/1163_Oeschinen-Schafberg_L_pano_2022_thumb.jpg" alt='test' height='120' width='240'/&gt;&lt;/picture&gt;&lt;/td&gt;&lt;td&gt;&lt;a href="https://doi.glamos.ch/repeatphoto/pictures/1163_Oeschinen-Schafberg_L_pano_2022.jpg"&gt;Link&lt;/a&gt;&lt;/td&gt;&lt;/tr&gt;</v>
      </c>
    </row>
    <row r="8" spans="1:23" x14ac:dyDescent="0.25">
      <c r="A8" t="s">
        <v>371</v>
      </c>
      <c r="B8" s="10" t="s">
        <v>37</v>
      </c>
      <c r="C8" t="s">
        <v>372</v>
      </c>
      <c r="D8" s="10" t="s">
        <v>29</v>
      </c>
      <c r="E8" t="s">
        <v>372</v>
      </c>
      <c r="F8" s="10">
        <v>126</v>
      </c>
      <c r="G8" t="s">
        <v>372</v>
      </c>
      <c r="H8" s="12">
        <v>9743</v>
      </c>
      <c r="I8" s="4" t="s">
        <v>372</v>
      </c>
      <c r="J8" s="10" t="s">
        <v>25</v>
      </c>
      <c r="K8" t="s">
        <v>372</v>
      </c>
      <c r="L8" s="10" t="s">
        <v>38</v>
      </c>
      <c r="M8" t="s">
        <v>372</v>
      </c>
      <c r="N8" s="10" t="s">
        <v>13</v>
      </c>
      <c r="O8" s="10" t="s">
        <v>39</v>
      </c>
      <c r="P8" t="s">
        <v>376</v>
      </c>
      <c r="Q8" s="14" t="str">
        <f t="shared" si="1"/>
        <v>https://doi.glamos.ch/repeatphoto/pictures/1163_Oeschinen-Schafberg_R_1926_thumb.jpg</v>
      </c>
      <c r="R8" t="s">
        <v>375</v>
      </c>
      <c r="S8" s="10" t="s">
        <v>39</v>
      </c>
      <c r="T8" s="5" t="s">
        <v>374</v>
      </c>
      <c r="W8" t="str">
        <f t="shared" si="0"/>
        <v>&lt;tr&gt;&lt;td&gt;1163_Oeschinen-Schafberg_R_1926&lt;/td&gt;&lt;td&gt;2621798.82 1150966.85 2333&lt;/td&gt;&lt;td&gt;126&lt;/td&gt;&lt;td&gt;03. 09. 1926&lt;/td&gt;&lt;td&gt;1926&lt;/td&gt;&lt;td&gt;Fründengletscher (A55b-07), Undere Oeschinengletscher (A55b-05), Blüemlisalpgletscher (A55b-02)&lt;/td&gt;&lt;td&gt;swisstopo&lt;/td&gt;&lt;td&gt;&lt;picture&gt;&lt;img src="https://doi.glamos.ch/repeatphoto/pictures/1163_Oeschinen-Schafberg_R_1926_thumb.jpg" alt='test' height='120' width='240'/&gt;&lt;/picture&gt;&lt;/td&gt;&lt;td&gt;&lt;a href="https://doi.glamos.ch/repeatphoto/pictures/1163_Oeschinen-Schafberg_R_1926.tif"&gt;Link&lt;/a&gt;&lt;/td&gt;&lt;/tr&gt;</v>
      </c>
    </row>
    <row r="9" spans="1:23" x14ac:dyDescent="0.25">
      <c r="A9" t="s">
        <v>371</v>
      </c>
      <c r="B9" s="10" t="s">
        <v>40</v>
      </c>
      <c r="C9" t="s">
        <v>372</v>
      </c>
      <c r="D9" s="10" t="s">
        <v>41</v>
      </c>
      <c r="E9" t="s">
        <v>372</v>
      </c>
      <c r="F9" s="10">
        <v>175</v>
      </c>
      <c r="G9" t="s">
        <v>372</v>
      </c>
      <c r="H9" s="12">
        <v>9652</v>
      </c>
      <c r="I9" s="4" t="s">
        <v>372</v>
      </c>
      <c r="J9" s="10" t="s">
        <v>25</v>
      </c>
      <c r="K9" t="s">
        <v>372</v>
      </c>
      <c r="L9" s="10" t="s">
        <v>38</v>
      </c>
      <c r="M9" t="s">
        <v>372</v>
      </c>
      <c r="N9" s="10" t="s">
        <v>13</v>
      </c>
      <c r="O9" s="10" t="s">
        <v>42</v>
      </c>
      <c r="P9" t="s">
        <v>376</v>
      </c>
      <c r="Q9" s="14" t="str">
        <f t="shared" si="1"/>
        <v>https://doi.glamos.ch/repeatphoto/pictures/1164_Bundstock_L_1926_thumb.jpg</v>
      </c>
      <c r="R9" t="s">
        <v>375</v>
      </c>
      <c r="S9" s="10" t="s">
        <v>42</v>
      </c>
      <c r="T9" s="5" t="s">
        <v>374</v>
      </c>
      <c r="W9" t="str">
        <f t="shared" si="0"/>
        <v>&lt;tr&gt;&lt;td&gt;1164_Bundstock_L_1926&lt;/td&gt;&lt;td&gt;2624122.84 1151771.89 2747&lt;/td&gt;&lt;td&gt;175&lt;/td&gt;&lt;td&gt;04. 06. 1926&lt;/td&gt;&lt;td&gt;1926&lt;/td&gt;&lt;td&gt;Fründengletscher (A55b-07), Undere Oeschinengletscher (A55b-05), Blüemlisalpgletscher (A55b-02)&lt;/td&gt;&lt;td&gt;swisstopo&lt;/td&gt;&lt;td&gt;&lt;picture&gt;&lt;img src="https://doi.glamos.ch/repeatphoto/pictures/1164_Bundstock_L_1926_thumb.jpg" alt='test' height='120' width='240'/&gt;&lt;/picture&gt;&lt;/td&gt;&lt;td&gt;&lt;a href="https://doi.glamos.ch/repeatphoto/pictures/1164_Bundstock_L_1926.jpg"&gt;Link&lt;/a&gt;&lt;/td&gt;&lt;/tr&gt;</v>
      </c>
    </row>
    <row r="10" spans="1:23" x14ac:dyDescent="0.25">
      <c r="A10" t="s">
        <v>371</v>
      </c>
      <c r="B10" s="10" t="s">
        <v>43</v>
      </c>
      <c r="C10" t="s">
        <v>372</v>
      </c>
      <c r="D10" s="10" t="s">
        <v>41</v>
      </c>
      <c r="E10" t="s">
        <v>372</v>
      </c>
      <c r="F10" s="10">
        <v>175</v>
      </c>
      <c r="G10" t="s">
        <v>372</v>
      </c>
      <c r="H10" s="12">
        <v>44748</v>
      </c>
      <c r="I10" s="4" t="s">
        <v>372</v>
      </c>
      <c r="J10" s="10" t="s">
        <v>33</v>
      </c>
      <c r="K10" t="s">
        <v>372</v>
      </c>
      <c r="L10" s="10" t="s">
        <v>44</v>
      </c>
      <c r="M10" t="s">
        <v>372</v>
      </c>
      <c r="N10" s="10" t="s">
        <v>35</v>
      </c>
      <c r="O10" s="10" t="s">
        <v>45</v>
      </c>
      <c r="P10" t="s">
        <v>376</v>
      </c>
      <c r="Q10" s="14" t="str">
        <f t="shared" si="1"/>
        <v>https://doi.glamos.ch/repeatphoto/pictures/1164_Bundstock_L_2022_thumb.jpg</v>
      </c>
      <c r="R10" t="s">
        <v>375</v>
      </c>
      <c r="S10" s="10" t="s">
        <v>45</v>
      </c>
      <c r="T10" s="5" t="s">
        <v>374</v>
      </c>
      <c r="W10" t="str">
        <f t="shared" si="0"/>
        <v>&lt;tr&gt;&lt;td&gt;1164_Bundstock_L_2022&lt;/td&gt;&lt;td&gt;2624122.84 1151771.89 2747&lt;/td&gt;&lt;td&gt;175&lt;/td&gt;&lt;td&gt;06. 07. 2022&lt;/td&gt;&lt;td&gt;2022&lt;/td&gt;&lt;td&gt;Fründengletscher (A55b-07), Blüemlisalpgletscher (A55b-02), Undere Oeschinengletscher (A55b-05)&lt;/td&gt;&lt;td&gt;VAW, ETH Zürich&lt;/td&gt;&lt;td&gt;&lt;picture&gt;&lt;img src="https://doi.glamos.ch/repeatphoto/pictures/1164_Bundstock_L_2022_thumb.jpg" alt='test' height='120' width='240'/&gt;&lt;/picture&gt;&lt;/td&gt;&lt;td&gt;&lt;a href="https://doi.glamos.ch/repeatphoto/pictures/1164_Bundstock_L_2022.jpg"&gt;Link&lt;/a&gt;&lt;/td&gt;&lt;/tr&gt;</v>
      </c>
    </row>
    <row r="11" spans="1:23" x14ac:dyDescent="0.25">
      <c r="A11" t="s">
        <v>371</v>
      </c>
      <c r="B11" s="10" t="s">
        <v>46</v>
      </c>
      <c r="C11" t="s">
        <v>372</v>
      </c>
      <c r="D11" s="10" t="s">
        <v>47</v>
      </c>
      <c r="E11" t="s">
        <v>372</v>
      </c>
      <c r="F11" s="10">
        <v>237</v>
      </c>
      <c r="G11" t="s">
        <v>372</v>
      </c>
      <c r="H11" s="12">
        <v>9743</v>
      </c>
      <c r="I11" s="4" t="s">
        <v>372</v>
      </c>
      <c r="J11" s="10" t="s">
        <v>25</v>
      </c>
      <c r="K11" t="s">
        <v>372</v>
      </c>
      <c r="L11" s="10" t="s">
        <v>48</v>
      </c>
      <c r="M11" t="s">
        <v>372</v>
      </c>
      <c r="N11" s="10" t="s">
        <v>13</v>
      </c>
      <c r="O11" s="10" t="s">
        <v>49</v>
      </c>
      <c r="P11" t="s">
        <v>376</v>
      </c>
      <c r="Q11" s="14" t="str">
        <f t="shared" si="1"/>
        <v>https://doi.glamos.ch/repeatphoto/pictures/1233_Inner-Schönbühl_L_pano_1926_thumb.jpg</v>
      </c>
      <c r="R11" t="s">
        <v>375</v>
      </c>
      <c r="S11" s="10" t="s">
        <v>49</v>
      </c>
      <c r="T11" s="5" t="s">
        <v>374</v>
      </c>
      <c r="W11" t="str">
        <f t="shared" si="0"/>
        <v>&lt;tr&gt;&lt;td&gt;1233_Inner-Schönbühl_L_1926&lt;/td&gt;&lt;td&gt;2648201.91 1148756.65 2743&lt;/td&gt;&lt;td&gt;237&lt;/td&gt;&lt;td&gt;03. 09. 1926&lt;/td&gt;&lt;td&gt;1926&lt;/td&gt;&lt;td&gt;Grosser Aletschgletscher (B36-26), Kleines Dreieckhorn E (B36-24), Kleines Dreieckhorn N (B36-25)&lt;/td&gt;&lt;td&gt;swisstopo&lt;/td&gt;&lt;td&gt;&lt;picture&gt;&lt;img src="https://doi.glamos.ch/repeatphoto/pictures/1233_Inner-Schönbühl_L_pano_1926_thumb.jpg" alt='test' height='120' width='240'/&gt;&lt;/picture&gt;&lt;/td&gt;&lt;td&gt;&lt;a href="https://doi.glamos.ch/repeatphoto/pictures/1233_Inner-Schönbühl_L_pano_1926.jpg"&gt;Link&lt;/a&gt;&lt;/td&gt;&lt;/tr&gt;</v>
      </c>
    </row>
    <row r="12" spans="1:23" x14ac:dyDescent="0.25">
      <c r="A12" t="s">
        <v>371</v>
      </c>
      <c r="B12" s="10" t="s">
        <v>50</v>
      </c>
      <c r="C12" t="s">
        <v>372</v>
      </c>
      <c r="D12" s="10" t="s">
        <v>47</v>
      </c>
      <c r="E12" t="s">
        <v>372</v>
      </c>
      <c r="F12" s="10">
        <v>237</v>
      </c>
      <c r="G12" t="s">
        <v>372</v>
      </c>
      <c r="H12" s="12">
        <v>44387</v>
      </c>
      <c r="I12" s="4" t="s">
        <v>372</v>
      </c>
      <c r="J12" s="10" t="s">
        <v>51</v>
      </c>
      <c r="K12" t="s">
        <v>372</v>
      </c>
      <c r="L12" s="10" t="s">
        <v>52</v>
      </c>
      <c r="M12" t="s">
        <v>372</v>
      </c>
      <c r="N12" s="10" t="s">
        <v>35</v>
      </c>
      <c r="O12" s="10" t="s">
        <v>53</v>
      </c>
      <c r="P12" t="s">
        <v>376</v>
      </c>
      <c r="Q12" s="14" t="str">
        <f t="shared" si="1"/>
        <v>https://doi.glamos.ch/repeatphoto/pictures/1233_Inner-Schönbühl_L_pano_2021_thumb.jpg</v>
      </c>
      <c r="R12" t="s">
        <v>375</v>
      </c>
      <c r="S12" s="10" t="s">
        <v>53</v>
      </c>
      <c r="T12" s="5" t="s">
        <v>374</v>
      </c>
      <c r="W12" t="str">
        <f t="shared" si="0"/>
        <v>&lt;tr&gt;&lt;td&gt;1233_Inner-Schönbühl_L_2021&lt;/td&gt;&lt;td&gt;2648201.91 1148756.65 2743&lt;/td&gt;&lt;td&gt;237&lt;/td&gt;&lt;td&gt;10. 07. 2021&lt;/td&gt;&lt;td&gt;2021&lt;/td&gt;&lt;td&gt;Kleines Dreieckhorn E (B36-24), Grosser Aletschgletscher (B36-26), Kleines Dreieckhorn N (B36-25)&lt;/td&gt;&lt;td&gt;VAW, ETH Zürich&lt;/td&gt;&lt;td&gt;&lt;picture&gt;&lt;img src="https://doi.glamos.ch/repeatphoto/pictures/1233_Inner-Schönbühl_L_pano_2021_thumb.jpg" alt='test' height='120' width='240'/&gt;&lt;/picture&gt;&lt;/td&gt;&lt;td&gt;&lt;a href="https://doi.glamos.ch/repeatphoto/pictures/1233_Inner-Schönbühl_L_pano_2021.jpg"&gt;Link&lt;/a&gt;&lt;/td&gt;&lt;/tr&gt;</v>
      </c>
    </row>
    <row r="13" spans="1:23" x14ac:dyDescent="0.25">
      <c r="A13" t="s">
        <v>371</v>
      </c>
      <c r="B13" s="10" t="s">
        <v>54</v>
      </c>
      <c r="C13" t="s">
        <v>372</v>
      </c>
      <c r="D13" s="10" t="s">
        <v>55</v>
      </c>
      <c r="E13" t="s">
        <v>372</v>
      </c>
      <c r="F13" s="10">
        <v>186</v>
      </c>
      <c r="G13" t="s">
        <v>372</v>
      </c>
      <c r="H13" s="12">
        <v>9733</v>
      </c>
      <c r="I13" s="4" t="s">
        <v>372</v>
      </c>
      <c r="J13" s="10" t="s">
        <v>25</v>
      </c>
      <c r="K13" t="s">
        <v>372</v>
      </c>
      <c r="L13" s="10" t="s">
        <v>56</v>
      </c>
      <c r="M13" t="s">
        <v>372</v>
      </c>
      <c r="N13" s="10" t="s">
        <v>13</v>
      </c>
      <c r="O13" s="10" t="s">
        <v>57</v>
      </c>
      <c r="P13" t="s">
        <v>376</v>
      </c>
      <c r="Q13" s="14" t="str">
        <f t="shared" si="1"/>
        <v>https://doi.glamos.ch/repeatphoto/pictures/1280_Gleckstein_R_1926_thumb.jpg</v>
      </c>
      <c r="R13" t="s">
        <v>375</v>
      </c>
      <c r="S13" s="10" t="s">
        <v>57</v>
      </c>
      <c r="T13" s="5" t="s">
        <v>374</v>
      </c>
      <c r="W13" t="str">
        <f t="shared" si="0"/>
        <v>&lt;tr&gt;&lt;td&gt;1280_Gleckstein_R_1926&lt;/td&gt;&lt;td&gt;2650584.20 1164271.78 2489&lt;/td&gt;&lt;td&gt;186&lt;/td&gt;&lt;td&gt;24. 08. 1926&lt;/td&gt;&lt;td&gt;1926&lt;/td&gt;&lt;td&gt;Oberer Grindelwaldgletscher (A54l-04)&lt;/td&gt;&lt;td&gt;swisstopo&lt;/td&gt;&lt;td&gt;&lt;picture&gt;&lt;img src="https://doi.glamos.ch/repeatphoto/pictures/1280_Gleckstein_R_1926_thumb.jpg" alt='test' height='120' width='240'/&gt;&lt;/picture&gt;&lt;/td&gt;&lt;td&gt;&lt;a href="https://doi.glamos.ch/repeatphoto/pictures/1280_Gleckstein_R_1926.tif"&gt;Link&lt;/a&gt;&lt;/td&gt;&lt;/tr&gt;</v>
      </c>
    </row>
    <row r="14" spans="1:23" x14ac:dyDescent="0.25">
      <c r="A14" t="s">
        <v>371</v>
      </c>
      <c r="B14" s="10" t="s">
        <v>58</v>
      </c>
      <c r="C14" t="s">
        <v>372</v>
      </c>
      <c r="D14" s="10" t="s">
        <v>59</v>
      </c>
      <c r="E14" t="s">
        <v>372</v>
      </c>
      <c r="F14" s="10">
        <v>193</v>
      </c>
      <c r="G14" t="s">
        <v>372</v>
      </c>
      <c r="H14" s="12">
        <v>9729</v>
      </c>
      <c r="I14" s="4" t="s">
        <v>372</v>
      </c>
      <c r="J14" s="10" t="s">
        <v>25</v>
      </c>
      <c r="K14" t="s">
        <v>372</v>
      </c>
      <c r="L14" s="10" t="s">
        <v>60</v>
      </c>
      <c r="M14" t="s">
        <v>372</v>
      </c>
      <c r="N14" s="10" t="s">
        <v>13</v>
      </c>
      <c r="O14" s="10" t="s">
        <v>61</v>
      </c>
      <c r="P14" t="s">
        <v>376</v>
      </c>
      <c r="Q14" s="14" t="str">
        <f t="shared" si="1"/>
        <v>https://doi.glamos.ch/repeatphoto/pictures/1285_Stieregg_L_1926_thumb.jpg</v>
      </c>
      <c r="R14" t="s">
        <v>375</v>
      </c>
      <c r="S14" s="10" t="s">
        <v>61</v>
      </c>
      <c r="T14" s="5" t="s">
        <v>374</v>
      </c>
      <c r="W14" t="str">
        <f t="shared" si="0"/>
        <v>&lt;tr&gt;&lt;td&gt;1285_Stieregg_L_1926&lt;/td&gt;&lt;td&gt;2648091.10 1161286.80 1980&lt;/td&gt;&lt;td&gt;193&lt;/td&gt;&lt;td&gt;20. 08. 1926&lt;/td&gt;&lt;td&gt;1926&lt;/td&gt;&lt;td&gt;Unterer Grindelwaldgletscher (A54l-19)&lt;/td&gt;&lt;td&gt;swisstopo&lt;/td&gt;&lt;td&gt;&lt;picture&gt;&lt;img src="https://doi.glamos.ch/repeatphoto/pictures/1285_Stieregg_L_1926_thumb.jpg" alt='test' height='120' width='240'/&gt;&lt;/picture&gt;&lt;/td&gt;&lt;td&gt;&lt;a href="https://doi.glamos.ch/repeatphoto/pictures/1285_Stieregg_L_1926.tif"&gt;Link&lt;/a&gt;&lt;/td&gt;&lt;/tr&gt;</v>
      </c>
    </row>
    <row r="15" spans="1:23" x14ac:dyDescent="0.25">
      <c r="A15" t="s">
        <v>371</v>
      </c>
      <c r="B15" s="10" t="s">
        <v>62</v>
      </c>
      <c r="C15" t="s">
        <v>372</v>
      </c>
      <c r="D15" s="10" t="s">
        <v>63</v>
      </c>
      <c r="E15" t="s">
        <v>372</v>
      </c>
      <c r="F15" s="10">
        <v>147</v>
      </c>
      <c r="G15" t="s">
        <v>372</v>
      </c>
      <c r="H15" s="12">
        <v>10115</v>
      </c>
      <c r="I15" s="4" t="s">
        <v>372</v>
      </c>
      <c r="J15" s="10" t="s">
        <v>64</v>
      </c>
      <c r="K15" t="s">
        <v>372</v>
      </c>
      <c r="L15" s="10" t="s">
        <v>65</v>
      </c>
      <c r="M15" t="s">
        <v>372</v>
      </c>
      <c r="N15" s="10" t="s">
        <v>13</v>
      </c>
      <c r="O15" s="10" t="s">
        <v>66</v>
      </c>
      <c r="P15" t="s">
        <v>376</v>
      </c>
      <c r="Q15" s="14" t="str">
        <f t="shared" si="1"/>
        <v>https://doi.glamos.ch/repeatphoto/pictures/1429_Tellispitzen-Süd_R_1927_thumb.jpg</v>
      </c>
      <c r="R15" t="s">
        <v>375</v>
      </c>
      <c r="S15" s="10" t="s">
        <v>66</v>
      </c>
      <c r="T15" s="5" t="s">
        <v>374</v>
      </c>
      <c r="W15" t="str">
        <f t="shared" si="0"/>
        <v>&lt;tr&gt;&lt;td&gt;1429_Tellispitzen_Süd_1927&lt;/td&gt;&lt;td&gt;2629440.81 1142895.95 2361&lt;/td&gt;&lt;td&gt;147&lt;/td&gt;&lt;td&gt;10. 09. 1927&lt;/td&gt;&lt;td&gt;1927&lt;/td&gt;&lt;td&gt;Uistre Stampbachgletscher (B32-05), Innre Stampbachgletscher (B32-04), Oigstchummungletscher (B32-03), Loibinbachgletscher (B32-02), Birchgletscher (B32-06)&lt;/td&gt;&lt;td&gt;swisstopo&lt;/td&gt;&lt;td&gt;&lt;picture&gt;&lt;img src="https://doi.glamos.ch/repeatphoto/pictures/1429_Tellispitzen-Süd_R_1927_thumb.jpg" alt='test' height='120' width='240'/&gt;&lt;/picture&gt;&lt;/td&gt;&lt;td&gt;&lt;a href="https://doi.glamos.ch/repeatphoto/pictures/1429_Tellispitzen-Süd_R_1927.tif"&gt;Link&lt;/a&gt;&lt;/td&gt;&lt;/tr&gt;</v>
      </c>
    </row>
    <row r="16" spans="1:23" x14ac:dyDescent="0.25">
      <c r="A16" t="s">
        <v>371</v>
      </c>
      <c r="B16" s="10" t="s">
        <v>67</v>
      </c>
      <c r="C16" t="s">
        <v>372</v>
      </c>
      <c r="D16" s="10" t="s">
        <v>68</v>
      </c>
      <c r="E16" t="s">
        <v>372</v>
      </c>
      <c r="F16" s="10">
        <v>152</v>
      </c>
      <c r="G16" t="s">
        <v>372</v>
      </c>
      <c r="H16" s="12">
        <v>10137</v>
      </c>
      <c r="I16" s="4" t="s">
        <v>372</v>
      </c>
      <c r="J16" s="10" t="s">
        <v>64</v>
      </c>
      <c r="K16" t="s">
        <v>372</v>
      </c>
      <c r="L16" s="10" t="s">
        <v>69</v>
      </c>
      <c r="M16" t="s">
        <v>372</v>
      </c>
      <c r="N16" s="10" t="s">
        <v>13</v>
      </c>
      <c r="O16" s="10" t="s">
        <v>70</v>
      </c>
      <c r="P16" t="s">
        <v>376</v>
      </c>
      <c r="Q16" s="14" t="str">
        <f t="shared" si="1"/>
        <v>https://doi.glamos.ch/repeatphoto/pictures/1435_Burstspitzen-Süd_L_1927_thumb.jpg</v>
      </c>
      <c r="R16" t="s">
        <v>375</v>
      </c>
      <c r="S16" s="10" t="s">
        <v>70</v>
      </c>
      <c r="T16" s="5" t="s">
        <v>374</v>
      </c>
      <c r="W16" t="str">
        <f t="shared" si="0"/>
        <v>&lt;tr&gt;&lt;td&gt;1435_Burstspitzen-Süd_L_1927&lt;/td&gt;&lt;td&gt;2633893.77 1144987.83 2709&lt;/td&gt;&lt;td&gt;152&lt;/td&gt;&lt;td&gt;02. 10. 1927&lt;/td&gt;&lt;td&gt;1927&lt;/td&gt;&lt;td&gt;Dischliggletscher (B31-12), Langgletscher (B31-04)&lt;/td&gt;&lt;td&gt;swisstopo&lt;/td&gt;&lt;td&gt;&lt;picture&gt;&lt;img src="https://doi.glamos.ch/repeatphoto/pictures/1435_Burstspitzen-Süd_L_1927_thumb.jpg" alt='test' height='120' width='240'/&gt;&lt;/picture&gt;&lt;/td&gt;&lt;td&gt;&lt;a href="https://doi.glamos.ch/repeatphoto/pictures/1435_Burstspitzen-Süd_L_1927.tif"&gt;Link&lt;/a&gt;&lt;/td&gt;&lt;/tr&gt;</v>
      </c>
    </row>
    <row r="17" spans="1:23" x14ac:dyDescent="0.25">
      <c r="A17" t="s">
        <v>371</v>
      </c>
      <c r="B17" s="10" t="s">
        <v>71</v>
      </c>
      <c r="C17" t="s">
        <v>372</v>
      </c>
      <c r="D17" s="10" t="s">
        <v>72</v>
      </c>
      <c r="E17" t="s">
        <v>372</v>
      </c>
      <c r="F17" s="10">
        <v>152</v>
      </c>
      <c r="G17" t="s">
        <v>372</v>
      </c>
      <c r="H17" s="12">
        <v>10137</v>
      </c>
      <c r="I17" s="4" t="s">
        <v>372</v>
      </c>
      <c r="J17" s="10" t="s">
        <v>64</v>
      </c>
      <c r="K17" t="s">
        <v>372</v>
      </c>
      <c r="L17" s="10" t="s">
        <v>69</v>
      </c>
      <c r="M17" t="s">
        <v>372</v>
      </c>
      <c r="N17" s="10" t="s">
        <v>13</v>
      </c>
      <c r="O17" s="10" t="s">
        <v>73</v>
      </c>
      <c r="P17" t="s">
        <v>376</v>
      </c>
      <c r="Q17" s="14" t="str">
        <f t="shared" si="1"/>
        <v>https://doi.glamos.ch/repeatphoto/pictures/1435_Burstspitzen-Süd_R_1927_thumb.jpg</v>
      </c>
      <c r="R17" t="s">
        <v>375</v>
      </c>
      <c r="S17" s="10" t="s">
        <v>73</v>
      </c>
      <c r="T17" s="5" t="s">
        <v>374</v>
      </c>
      <c r="W17" t="str">
        <f t="shared" si="0"/>
        <v>&lt;tr&gt;&lt;td&gt;1435_Burstspitzen-Süd_R_1927&lt;/td&gt;&lt;td&gt;2633530.77 1144793.83 2716&lt;/td&gt;&lt;td&gt;152&lt;/td&gt;&lt;td&gt;02. 10. 1927&lt;/td&gt;&lt;td&gt;1927&lt;/td&gt;&lt;td&gt;Dischliggletscher (B31-12), Langgletscher (B31-04)&lt;/td&gt;&lt;td&gt;swisstopo&lt;/td&gt;&lt;td&gt;&lt;picture&gt;&lt;img src="https://doi.glamos.ch/repeatphoto/pictures/1435_Burstspitzen-Süd_R_1927_thumb.jpg" alt='test' height='120' width='240'/&gt;&lt;/picture&gt;&lt;/td&gt;&lt;td&gt;&lt;a href="https://doi.glamos.ch/repeatphoto/pictures/1435_Burstspitzen-Süd_R_1927.tif"&gt;Link&lt;/a&gt;&lt;/td&gt;&lt;/tr&gt;</v>
      </c>
    </row>
    <row r="18" spans="1:23" x14ac:dyDescent="0.25">
      <c r="A18" t="s">
        <v>371</v>
      </c>
      <c r="B18" s="10" t="s">
        <v>74</v>
      </c>
      <c r="C18" t="s">
        <v>372</v>
      </c>
      <c r="D18" s="10" t="s">
        <v>75</v>
      </c>
      <c r="E18" t="s">
        <v>372</v>
      </c>
      <c r="F18" s="10">
        <v>117</v>
      </c>
      <c r="G18" t="s">
        <v>372</v>
      </c>
      <c r="H18" s="12">
        <v>10084</v>
      </c>
      <c r="I18" s="4" t="s">
        <v>372</v>
      </c>
      <c r="J18" s="10" t="s">
        <v>64</v>
      </c>
      <c r="K18" t="s">
        <v>372</v>
      </c>
      <c r="L18" s="10" t="s">
        <v>76</v>
      </c>
      <c r="M18" t="s">
        <v>372</v>
      </c>
      <c r="N18" s="10" t="s">
        <v>13</v>
      </c>
      <c r="O18" s="10" t="s">
        <v>77</v>
      </c>
      <c r="P18" t="s">
        <v>376</v>
      </c>
      <c r="Q18" s="14" t="str">
        <f t="shared" si="1"/>
        <v>https://doi.glamos.ch/repeatphoto/pictures/1461_Küpfenstock_L_pano_1927_thumb.jpg</v>
      </c>
      <c r="R18" t="s">
        <v>375</v>
      </c>
      <c r="S18" s="10" t="s">
        <v>77</v>
      </c>
      <c r="T18" s="5" t="s">
        <v>374</v>
      </c>
      <c r="W18" t="str">
        <f t="shared" si="0"/>
        <v>&lt;tr&gt;&lt;td&gt;1461_Küpfenstock_L_1927&lt;/td&gt;&lt;td&gt;2658999.28 1164379.87 2569&lt;/td&gt;&lt;td&gt;117&lt;/td&gt;&lt;td&gt;10. 08. 1927&lt;/td&gt;&lt;td&gt;1927&lt;/td&gt;&lt;td&gt;Gauligletscher (A54i-05)&lt;/td&gt;&lt;td&gt;swisstopo&lt;/td&gt;&lt;td&gt;&lt;picture&gt;&lt;img src="https://doi.glamos.ch/repeatphoto/pictures/1461_Küpfenstock_L_pano_1927_thumb.jpg" alt='test' height='120' width='240'/&gt;&lt;/picture&gt;&lt;/td&gt;&lt;td&gt;&lt;a href="https://doi.glamos.ch/repeatphoto/pictures/1461_Küpfenstock_L_pano_1927.jpg"&gt;Link&lt;/a&gt;&lt;/td&gt;&lt;/tr&gt;</v>
      </c>
    </row>
    <row r="19" spans="1:23" x14ac:dyDescent="0.25">
      <c r="A19" t="s">
        <v>371</v>
      </c>
      <c r="B19" s="10" t="s">
        <v>78</v>
      </c>
      <c r="C19" t="s">
        <v>372</v>
      </c>
      <c r="D19" s="10" t="s">
        <v>79</v>
      </c>
      <c r="E19" t="s">
        <v>372</v>
      </c>
      <c r="F19" s="10">
        <v>117</v>
      </c>
      <c r="G19" t="s">
        <v>372</v>
      </c>
      <c r="H19" s="12">
        <v>10085</v>
      </c>
      <c r="I19" s="4" t="s">
        <v>372</v>
      </c>
      <c r="J19" s="10" t="s">
        <v>64</v>
      </c>
      <c r="K19" t="s">
        <v>372</v>
      </c>
      <c r="L19" s="10" t="s">
        <v>80</v>
      </c>
      <c r="M19" t="s">
        <v>372</v>
      </c>
      <c r="N19" s="10" t="s">
        <v>13</v>
      </c>
      <c r="O19" s="10" t="s">
        <v>81</v>
      </c>
      <c r="P19" t="s">
        <v>376</v>
      </c>
      <c r="Q19" s="14" t="str">
        <f t="shared" si="1"/>
        <v>https://doi.glamos.ch/repeatphoto/pictures/1461_Küpfenstock_R_pano_1927_thumb.jpg</v>
      </c>
      <c r="R19" t="s">
        <v>375</v>
      </c>
      <c r="S19" s="10" t="s">
        <v>81</v>
      </c>
      <c r="T19" s="5" t="s">
        <v>374</v>
      </c>
      <c r="W19" t="str">
        <f t="shared" si="0"/>
        <v>&lt;tr&gt;&lt;td&gt;1461_Küpfenstock_R_pano_1927&lt;/td&gt;&lt;td&gt;2658882.00 1164150.00 2569&lt;/td&gt;&lt;td&gt;117&lt;/td&gt;&lt;td&gt;11. 08. 1927&lt;/td&gt;&lt;td&gt;1927&lt;/td&gt;&lt;td&gt;Hiendertellti (A54i-02), Hiendertelltihorn (A54i-01), Gauligletscher (A54i-05)&lt;/td&gt;&lt;td&gt;swisstopo&lt;/td&gt;&lt;td&gt;&lt;picture&gt;&lt;img src="https://doi.glamos.ch/repeatphoto/pictures/1461_Küpfenstock_R_pano_1927_thumb.jpg" alt='test' height='120' width='240'/&gt;&lt;/picture&gt;&lt;/td&gt;&lt;td&gt;&lt;a href="https://doi.glamos.ch/repeatphoto/pictures/1461_Küpfenstock_R_pano_1927.tif"&gt;Link&lt;/a&gt;&lt;/td&gt;&lt;/tr&gt;</v>
      </c>
    </row>
    <row r="20" spans="1:23" x14ac:dyDescent="0.25">
      <c r="A20" t="s">
        <v>371</v>
      </c>
      <c r="B20" s="10" t="s">
        <v>82</v>
      </c>
      <c r="C20" t="s">
        <v>372</v>
      </c>
      <c r="D20" s="10" t="s">
        <v>83</v>
      </c>
      <c r="E20" t="s">
        <v>372</v>
      </c>
      <c r="F20" s="10">
        <v>262</v>
      </c>
      <c r="G20" t="s">
        <v>372</v>
      </c>
      <c r="H20" s="12">
        <v>10142</v>
      </c>
      <c r="I20" s="4" t="s">
        <v>372</v>
      </c>
      <c r="J20" s="10" t="s">
        <v>64</v>
      </c>
      <c r="K20" t="s">
        <v>372</v>
      </c>
      <c r="L20" s="10" t="s">
        <v>84</v>
      </c>
      <c r="M20" t="s">
        <v>372</v>
      </c>
      <c r="N20" s="10" t="s">
        <v>13</v>
      </c>
      <c r="O20" s="10" t="s">
        <v>85</v>
      </c>
      <c r="P20" t="s">
        <v>376</v>
      </c>
      <c r="Q20" s="14" t="str">
        <f t="shared" si="1"/>
        <v>https://doi.glamos.ch/repeatphoto/pictures/1483_Oberaaralp_L_1927_thumb.jpg</v>
      </c>
      <c r="R20" t="s">
        <v>375</v>
      </c>
      <c r="S20" s="10" t="s">
        <v>85</v>
      </c>
      <c r="T20" s="5" t="s">
        <v>374</v>
      </c>
      <c r="W20" t="str">
        <f t="shared" si="0"/>
        <v>&lt;tr&gt;&lt;td&gt;1483_Oberaaralp_L_1927&lt;/td&gt;&lt;td&gt;2664530.18 1155444.73 2465&lt;/td&gt;&lt;td&gt;262&lt;/td&gt;&lt;td&gt;07. 10. 1927&lt;/td&gt;&lt;td&gt;1927&lt;/td&gt;&lt;td&gt;Oberaargletscher (A54g-03), Löffelhorn (A54g-02), Tierberggletscher (Guttannen) (A54g-08)&lt;/td&gt;&lt;td&gt;swisstopo&lt;/td&gt;&lt;td&gt;&lt;picture&gt;&lt;img src="https://doi.glamos.ch/repeatphoto/pictures/1483_Oberaaralp_L_1927_thumb.jpg" alt='test' height='120' width='240'/&gt;&lt;/picture&gt;&lt;/td&gt;&lt;td&gt;&lt;a href="https://doi.glamos.ch/repeatphoto/pictures/1483_Oberaaralp_L_1927.tif"&gt;Link&lt;/a&gt;&lt;/td&gt;&lt;/tr&gt;</v>
      </c>
    </row>
    <row r="21" spans="1:23" x14ac:dyDescent="0.25">
      <c r="A21" t="s">
        <v>371</v>
      </c>
      <c r="B21" s="10" t="s">
        <v>86</v>
      </c>
      <c r="C21" t="s">
        <v>372</v>
      </c>
      <c r="D21" s="10" t="s">
        <v>87</v>
      </c>
      <c r="E21" t="s">
        <v>372</v>
      </c>
      <c r="F21" s="10">
        <v>62</v>
      </c>
      <c r="G21" t="s">
        <v>372</v>
      </c>
      <c r="H21" s="12">
        <v>10162</v>
      </c>
      <c r="I21" s="4" t="s">
        <v>372</v>
      </c>
      <c r="J21" s="10" t="s">
        <v>64</v>
      </c>
      <c r="K21" t="s">
        <v>372</v>
      </c>
      <c r="L21" s="10" t="s">
        <v>88</v>
      </c>
      <c r="M21" t="s">
        <v>372</v>
      </c>
      <c r="N21" s="10" t="s">
        <v>13</v>
      </c>
      <c r="O21" s="10" t="s">
        <v>89</v>
      </c>
      <c r="P21" t="s">
        <v>376</v>
      </c>
      <c r="Q21" s="14" t="str">
        <f t="shared" si="1"/>
        <v>https://doi.glamos.ch/repeatphoto/pictures/1499_Märjelenalp_L_pano_1928-29_thumb.jpg</v>
      </c>
      <c r="R21" t="s">
        <v>375</v>
      </c>
      <c r="S21" s="10" t="s">
        <v>89</v>
      </c>
      <c r="T21" s="5" t="s">
        <v>374</v>
      </c>
      <c r="W21" t="str">
        <f t="shared" si="0"/>
        <v>&lt;tr&gt;&lt;td&gt;1499_Märjelenalp_L_1928-29&lt;/td&gt;&lt;td&gt;2652496.85 1144099.66 2204&lt;/td&gt;&lt;td&gt;62&lt;/td&gt;&lt;td&gt;27. 10. 1927&lt;/td&gt;&lt;td&gt;1927&lt;/td&gt;&lt;td&gt;Fieschergletscher (B40-07)&lt;/td&gt;&lt;td&gt;swisstopo&lt;/td&gt;&lt;td&gt;&lt;picture&gt;&lt;img src="https://doi.glamos.ch/repeatphoto/pictures/1499_Märjelenalp_L_pano_1928-29_thumb.jpg" alt='test' height='120' width='240'/&gt;&lt;/picture&gt;&lt;/td&gt;&lt;td&gt;&lt;a href="https://doi.glamos.ch/repeatphoto/pictures/1499_Märjelenalp_L_pano_1928-29.jpg"&gt;Link&lt;/a&gt;&lt;/td&gt;&lt;/tr&gt;</v>
      </c>
    </row>
    <row r="22" spans="1:23" x14ac:dyDescent="0.25">
      <c r="A22" t="s">
        <v>371</v>
      </c>
      <c r="B22" s="10" t="s">
        <v>90</v>
      </c>
      <c r="C22" t="s">
        <v>372</v>
      </c>
      <c r="D22" s="10" t="s">
        <v>87</v>
      </c>
      <c r="E22" t="s">
        <v>372</v>
      </c>
      <c r="F22" s="10">
        <v>62</v>
      </c>
      <c r="G22" t="s">
        <v>372</v>
      </c>
      <c r="H22" s="12">
        <v>44396</v>
      </c>
      <c r="I22" s="4" t="s">
        <v>372</v>
      </c>
      <c r="J22" s="10" t="s">
        <v>51</v>
      </c>
      <c r="K22" t="s">
        <v>372</v>
      </c>
      <c r="L22" s="10" t="s">
        <v>88</v>
      </c>
      <c r="M22" t="s">
        <v>372</v>
      </c>
      <c r="N22" s="10" t="s">
        <v>35</v>
      </c>
      <c r="O22" s="10" t="s">
        <v>91</v>
      </c>
      <c r="P22" t="s">
        <v>376</v>
      </c>
      <c r="Q22" s="14" t="str">
        <f t="shared" si="1"/>
        <v>https://doi.glamos.ch/repeatphoto/pictures/1499_Märjelenalp_L_pano_2021_thumb.jpg</v>
      </c>
      <c r="R22" t="s">
        <v>375</v>
      </c>
      <c r="S22" s="10" t="s">
        <v>91</v>
      </c>
      <c r="T22" s="5" t="s">
        <v>374</v>
      </c>
      <c r="W22" t="str">
        <f t="shared" si="0"/>
        <v>&lt;tr&gt;&lt;td&gt;1499_Märjelenalp_L_2021&lt;/td&gt;&lt;td&gt;2652496.85 1144099.66 2204&lt;/td&gt;&lt;td&gt;62&lt;/td&gt;&lt;td&gt;19. 07. 2021&lt;/td&gt;&lt;td&gt;2021&lt;/td&gt;&lt;td&gt;Fieschergletscher (B40-07)&lt;/td&gt;&lt;td&gt;VAW, ETH Zürich&lt;/td&gt;&lt;td&gt;&lt;picture&gt;&lt;img src="https://doi.glamos.ch/repeatphoto/pictures/1499_Märjelenalp_L_pano_2021_thumb.jpg" alt='test' height='120' width='240'/&gt;&lt;/picture&gt;&lt;/td&gt;&lt;td&gt;&lt;a href="https://doi.glamos.ch/repeatphoto/pictures/1499_Märjelenalp_L_pano_2021.jpg"&gt;Link&lt;/a&gt;&lt;/td&gt;&lt;/tr&gt;</v>
      </c>
    </row>
    <row r="23" spans="1:23" x14ac:dyDescent="0.25">
      <c r="A23" t="s">
        <v>371</v>
      </c>
      <c r="B23" s="10" t="s">
        <v>92</v>
      </c>
      <c r="C23" t="s">
        <v>372</v>
      </c>
      <c r="D23" s="10" t="s">
        <v>93</v>
      </c>
      <c r="E23" t="s">
        <v>372</v>
      </c>
      <c r="F23" s="10">
        <v>62</v>
      </c>
      <c r="G23" t="s">
        <v>372</v>
      </c>
      <c r="H23" s="12">
        <v>10162</v>
      </c>
      <c r="I23" s="4" t="s">
        <v>372</v>
      </c>
      <c r="J23" s="10" t="s">
        <v>64</v>
      </c>
      <c r="K23" t="s">
        <v>372</v>
      </c>
      <c r="L23" s="10" t="s">
        <v>88</v>
      </c>
      <c r="M23" t="s">
        <v>372</v>
      </c>
      <c r="N23" s="10" t="s">
        <v>35</v>
      </c>
      <c r="O23" s="10" t="s">
        <v>94</v>
      </c>
      <c r="P23" t="s">
        <v>376</v>
      </c>
      <c r="Q23" s="14" t="str">
        <f t="shared" si="1"/>
        <v>https://doi.glamos.ch/repeatphoto/pictures/1499_Märjelenalp_R_pano_1928-29_thumb.jpg</v>
      </c>
      <c r="R23" t="s">
        <v>375</v>
      </c>
      <c r="S23" s="10" t="s">
        <v>94</v>
      </c>
      <c r="T23" s="5" t="s">
        <v>374</v>
      </c>
      <c r="W23" t="str">
        <f t="shared" si="0"/>
        <v>&lt;tr&gt;&lt;td&gt;1499_Märjelenalp_R_pano_1928-29&lt;/td&gt;&lt;td&gt;2652573.85 1143953.67 2188&lt;/td&gt;&lt;td&gt;62&lt;/td&gt;&lt;td&gt;27. 10. 1927&lt;/td&gt;&lt;td&gt;1927&lt;/td&gt;&lt;td&gt;Fieschergletscher (B40-07)&lt;/td&gt;&lt;td&gt;VAW, ETH Zürich&lt;/td&gt;&lt;td&gt;&lt;picture&gt;&lt;img src="https://doi.glamos.ch/repeatphoto/pictures/1499_Märjelenalp_R_pano_1928-29_thumb.jpg" alt='test' height='120' width='240'/&gt;&lt;/picture&gt;&lt;/td&gt;&lt;td&gt;&lt;a href="https://doi.glamos.ch/repeatphoto/pictures/1499_Märjelenalp_R_pano_1928-29.jpg"&gt;Link&lt;/a&gt;&lt;/td&gt;&lt;/tr&gt;</v>
      </c>
    </row>
    <row r="24" spans="1:23" x14ac:dyDescent="0.25">
      <c r="A24" t="s">
        <v>371</v>
      </c>
      <c r="B24" s="10" t="s">
        <v>95</v>
      </c>
      <c r="C24" t="s">
        <v>372</v>
      </c>
      <c r="D24" s="10" t="s">
        <v>93</v>
      </c>
      <c r="E24" t="s">
        <v>372</v>
      </c>
      <c r="F24" s="10">
        <v>62</v>
      </c>
      <c r="G24" t="s">
        <v>372</v>
      </c>
      <c r="H24" s="12">
        <v>44396</v>
      </c>
      <c r="I24" s="4" t="s">
        <v>372</v>
      </c>
      <c r="J24" s="10" t="s">
        <v>51</v>
      </c>
      <c r="K24" t="s">
        <v>372</v>
      </c>
      <c r="L24" s="10" t="s">
        <v>88</v>
      </c>
      <c r="M24" t="s">
        <v>372</v>
      </c>
      <c r="N24" s="10" t="s">
        <v>35</v>
      </c>
      <c r="O24" s="10" t="s">
        <v>96</v>
      </c>
      <c r="P24" t="s">
        <v>376</v>
      </c>
      <c r="Q24" s="14" t="str">
        <f t="shared" si="1"/>
        <v>https://doi.glamos.ch/repeatphoto/pictures/1499_Märjelenalp_R_pano_2021_thumb.jpg</v>
      </c>
      <c r="R24" t="s">
        <v>375</v>
      </c>
      <c r="S24" s="10" t="s">
        <v>96</v>
      </c>
      <c r="T24" s="5" t="s">
        <v>374</v>
      </c>
      <c r="W24" t="str">
        <f t="shared" si="0"/>
        <v>&lt;tr&gt;&lt;td&gt;1499_Märjelenalp_R_pano_2021&lt;/td&gt;&lt;td&gt;2652573.85 1143953.67 2188&lt;/td&gt;&lt;td&gt;62&lt;/td&gt;&lt;td&gt;19. 07. 2021&lt;/td&gt;&lt;td&gt;2021&lt;/td&gt;&lt;td&gt;Fieschergletscher (B40-07)&lt;/td&gt;&lt;td&gt;VAW, ETH Zürich&lt;/td&gt;&lt;td&gt;&lt;picture&gt;&lt;img src="https://doi.glamos.ch/repeatphoto/pictures/1499_Märjelenalp_R_pano_2021_thumb.jpg" alt='test' height='120' width='240'/&gt;&lt;/picture&gt;&lt;/td&gt;&lt;td&gt;&lt;a href="https://doi.glamos.ch/repeatphoto/pictures/1499_Märjelenalp_R_pano_2021.jpg"&gt;Link&lt;/a&gt;&lt;/td&gt;&lt;/tr&gt;</v>
      </c>
    </row>
    <row r="25" spans="1:23" x14ac:dyDescent="0.25">
      <c r="A25" t="s">
        <v>371</v>
      </c>
      <c r="B25" s="10" t="s">
        <v>97</v>
      </c>
      <c r="C25" t="s">
        <v>372</v>
      </c>
      <c r="D25" s="10" t="s">
        <v>98</v>
      </c>
      <c r="E25" t="s">
        <v>372</v>
      </c>
      <c r="F25" s="10">
        <v>322</v>
      </c>
      <c r="G25" t="s">
        <v>372</v>
      </c>
      <c r="H25" s="12">
        <v>10069</v>
      </c>
      <c r="I25" s="4" t="s">
        <v>372</v>
      </c>
      <c r="J25" s="10" t="s">
        <v>64</v>
      </c>
      <c r="K25" t="s">
        <v>372</v>
      </c>
      <c r="L25" s="10" t="s">
        <v>99</v>
      </c>
      <c r="M25" t="s">
        <v>372</v>
      </c>
      <c r="N25" s="10" t="s">
        <v>13</v>
      </c>
      <c r="O25" s="10" t="s">
        <v>100</v>
      </c>
      <c r="P25" t="s">
        <v>376</v>
      </c>
      <c r="Q25" s="14" t="str">
        <f t="shared" si="1"/>
        <v>https://doi.glamos.ch/repeatphoto/pictures/1518_Moosfluh_L_pano_1927_thumb.jpg</v>
      </c>
      <c r="R25" t="s">
        <v>375</v>
      </c>
      <c r="S25" s="10" t="s">
        <v>100</v>
      </c>
      <c r="T25" s="5" t="s">
        <v>374</v>
      </c>
      <c r="W25" t="str">
        <f t="shared" si="0"/>
        <v>&lt;tr&gt;&lt;td&gt;1518_Moosfluh_L_pano_1927&lt;/td&gt;&lt;td&gt;2647245.74 1138743.80 2303&lt;/td&gt;&lt;td&gt;322&lt;/td&gt;&lt;td&gt;26. 07. 1927&lt;/td&gt;&lt;td&gt;1927&lt;/td&gt;&lt;td&gt;Grosser Aletschgletscher (B36-26), Driestgletscher (B36-17)&lt;/td&gt;&lt;td&gt;swisstopo&lt;/td&gt;&lt;td&gt;&lt;picture&gt;&lt;img src="https://doi.glamos.ch/repeatphoto/pictures/1518_Moosfluh_L_pano_1927_thumb.jpg" alt='test' height='120' width='240'/&gt;&lt;/picture&gt;&lt;/td&gt;&lt;td&gt;&lt;a href="https://doi.glamos.ch/repeatphoto/pictures/1518_Moosfluh_L_pano_1927.jpg"&gt;Link&lt;/a&gt;&lt;/td&gt;&lt;/tr&gt;</v>
      </c>
    </row>
    <row r="26" spans="1:23" x14ac:dyDescent="0.25">
      <c r="A26" t="s">
        <v>371</v>
      </c>
      <c r="B26" s="10" t="s">
        <v>101</v>
      </c>
      <c r="C26" t="s">
        <v>372</v>
      </c>
      <c r="D26" s="10" t="s">
        <v>98</v>
      </c>
      <c r="E26" t="s">
        <v>372</v>
      </c>
      <c r="F26" s="10">
        <v>322</v>
      </c>
      <c r="G26" t="s">
        <v>372</v>
      </c>
      <c r="H26" s="12">
        <v>44396</v>
      </c>
      <c r="I26" s="4" t="s">
        <v>372</v>
      </c>
      <c r="J26" s="10" t="s">
        <v>51</v>
      </c>
      <c r="K26" t="s">
        <v>372</v>
      </c>
      <c r="L26" s="10" t="s">
        <v>102</v>
      </c>
      <c r="M26" t="s">
        <v>372</v>
      </c>
      <c r="N26" s="10" t="s">
        <v>35</v>
      </c>
      <c r="O26" s="10" t="s">
        <v>103</v>
      </c>
      <c r="P26" t="s">
        <v>376</v>
      </c>
      <c r="Q26" s="14" t="str">
        <f t="shared" si="1"/>
        <v>https://doi.glamos.ch/repeatphoto/pictures/1518_Moosfluh_L_pano_2021_thumb.jpg</v>
      </c>
      <c r="R26" t="s">
        <v>375</v>
      </c>
      <c r="S26" s="10" t="s">
        <v>103</v>
      </c>
      <c r="T26" s="5" t="s">
        <v>374</v>
      </c>
      <c r="W26" t="str">
        <f t="shared" si="0"/>
        <v>&lt;tr&gt;&lt;td&gt;1518_Moosfluh_L_pano_2021&lt;/td&gt;&lt;td&gt;2647245.74 1138743.80 2303&lt;/td&gt;&lt;td&gt;322&lt;/td&gt;&lt;td&gt;19. 07. 2021&lt;/td&gt;&lt;td&gt;2021&lt;/td&gt;&lt;td&gt;Driestgletscher (B36-17), Grosser Aletschgletscher (B36-26)&lt;/td&gt;&lt;td&gt;VAW, ETH Zürich&lt;/td&gt;&lt;td&gt;&lt;picture&gt;&lt;img src="https://doi.glamos.ch/repeatphoto/pictures/1518_Moosfluh_L_pano_2021_thumb.jpg" alt='test' height='120' width='240'/&gt;&lt;/picture&gt;&lt;/td&gt;&lt;td&gt;&lt;a href="https://doi.glamos.ch/repeatphoto/pictures/1518_Moosfluh_L_pano_2021.jpg"&gt;Link&lt;/a&gt;&lt;/td&gt;&lt;/tr&gt;</v>
      </c>
    </row>
    <row r="27" spans="1:23" x14ac:dyDescent="0.25">
      <c r="A27" t="s">
        <v>371</v>
      </c>
      <c r="B27" s="10" t="s">
        <v>104</v>
      </c>
      <c r="C27" t="s">
        <v>372</v>
      </c>
      <c r="D27" s="10" t="s">
        <v>105</v>
      </c>
      <c r="E27" t="s">
        <v>372</v>
      </c>
      <c r="F27" s="10">
        <v>322</v>
      </c>
      <c r="G27" t="s">
        <v>372</v>
      </c>
      <c r="H27" s="12">
        <v>44396</v>
      </c>
      <c r="I27" s="4" t="s">
        <v>372</v>
      </c>
      <c r="J27" s="10" t="s">
        <v>51</v>
      </c>
      <c r="K27" t="s">
        <v>372</v>
      </c>
      <c r="L27" s="10" t="s">
        <v>102</v>
      </c>
      <c r="M27" t="s">
        <v>372</v>
      </c>
      <c r="N27" s="10" t="s">
        <v>13</v>
      </c>
      <c r="O27" s="10" t="s">
        <v>106</v>
      </c>
      <c r="P27" t="s">
        <v>376</v>
      </c>
      <c r="Q27" s="14" t="str">
        <f t="shared" si="1"/>
        <v>https://doi.glamos.ch/repeatphoto/pictures/1518_Moosfluh_R_pano_1927_thumb.jpg</v>
      </c>
      <c r="R27" t="s">
        <v>375</v>
      </c>
      <c r="S27" s="10" t="s">
        <v>106</v>
      </c>
      <c r="T27" s="5" t="s">
        <v>374</v>
      </c>
      <c r="W27" t="str">
        <f t="shared" si="0"/>
        <v>&lt;tr&gt;&lt;td&gt;1518_Moosfluh_R_pano_1927&lt;/td&gt;&lt;td&gt;2647507.75 1138948.76 2298&lt;/td&gt;&lt;td&gt;322&lt;/td&gt;&lt;td&gt;19. 07. 2021&lt;/td&gt;&lt;td&gt;2021&lt;/td&gt;&lt;td&gt;Driestgletscher (B36-17), Grosser Aletschgletscher (B36-26)&lt;/td&gt;&lt;td&gt;swisstopo&lt;/td&gt;&lt;td&gt;&lt;picture&gt;&lt;img src="https://doi.glamos.ch/repeatphoto/pictures/1518_Moosfluh_R_pano_1927_thumb.jpg" alt='test' height='120' width='240'/&gt;&lt;/picture&gt;&lt;/td&gt;&lt;td&gt;&lt;a href="https://doi.glamos.ch/repeatphoto/pictures/1518_Moosfluh_R_pano_1927.jpg"&gt;Link&lt;/a&gt;&lt;/td&gt;&lt;/tr&gt;</v>
      </c>
    </row>
    <row r="28" spans="1:23" x14ac:dyDescent="0.25">
      <c r="A28" t="s">
        <v>371</v>
      </c>
      <c r="B28" s="10" t="s">
        <v>107</v>
      </c>
      <c r="C28" t="s">
        <v>372</v>
      </c>
      <c r="D28" s="10" t="s">
        <v>105</v>
      </c>
      <c r="E28" t="s">
        <v>372</v>
      </c>
      <c r="F28" s="10">
        <v>322</v>
      </c>
      <c r="G28" t="s">
        <v>372</v>
      </c>
      <c r="H28" s="12">
        <v>10069</v>
      </c>
      <c r="I28" s="4" t="s">
        <v>372</v>
      </c>
      <c r="J28" s="10" t="s">
        <v>64</v>
      </c>
      <c r="K28" t="s">
        <v>372</v>
      </c>
      <c r="L28" s="10" t="s">
        <v>102</v>
      </c>
      <c r="M28" t="s">
        <v>372</v>
      </c>
      <c r="N28" s="10" t="s">
        <v>35</v>
      </c>
      <c r="O28" s="10" t="s">
        <v>108</v>
      </c>
      <c r="P28" t="s">
        <v>376</v>
      </c>
      <c r="Q28" s="14" t="str">
        <f t="shared" si="1"/>
        <v>https://doi.glamos.ch/repeatphoto/pictures/1518_Moosfluh_R_pano_2021_thumb.jpg</v>
      </c>
      <c r="R28" t="s">
        <v>375</v>
      </c>
      <c r="S28" s="10" t="s">
        <v>108</v>
      </c>
      <c r="T28" s="5" t="s">
        <v>374</v>
      </c>
      <c r="W28" t="str">
        <f t="shared" si="0"/>
        <v>&lt;tr&gt;&lt;td&gt;1518_Moosfluh_R_pano_2021&lt;/td&gt;&lt;td&gt;2647507.75 1138948.76 2298&lt;/td&gt;&lt;td&gt;322&lt;/td&gt;&lt;td&gt;26. 07. 1927&lt;/td&gt;&lt;td&gt;1927&lt;/td&gt;&lt;td&gt;Driestgletscher (B36-17), Grosser Aletschgletscher (B36-26)&lt;/td&gt;&lt;td&gt;VAW, ETH Zürich&lt;/td&gt;&lt;td&gt;&lt;picture&gt;&lt;img src="https://doi.glamos.ch/repeatphoto/pictures/1518_Moosfluh_R_pano_2021_thumb.jpg" alt='test' height='120' width='240'/&gt;&lt;/picture&gt;&lt;/td&gt;&lt;td&gt;&lt;a href="https://doi.glamos.ch/repeatphoto/pictures/1518_Moosfluh_R_pano_2021.jpg"&gt;Link&lt;/a&gt;&lt;/td&gt;&lt;/tr&gt;</v>
      </c>
    </row>
    <row r="29" spans="1:23" x14ac:dyDescent="0.25">
      <c r="A29" t="s">
        <v>371</v>
      </c>
      <c r="B29" s="10" t="s">
        <v>109</v>
      </c>
      <c r="C29" t="s">
        <v>372</v>
      </c>
      <c r="D29" s="10" t="s">
        <v>110</v>
      </c>
      <c r="E29" t="s">
        <v>372</v>
      </c>
      <c r="F29" s="10">
        <v>315</v>
      </c>
      <c r="G29" t="s">
        <v>372</v>
      </c>
      <c r="H29" s="12">
        <v>10069</v>
      </c>
      <c r="I29" s="4" t="s">
        <v>372</v>
      </c>
      <c r="J29" s="10" t="s">
        <v>64</v>
      </c>
      <c r="K29" t="s">
        <v>372</v>
      </c>
      <c r="L29" s="10" t="s">
        <v>111</v>
      </c>
      <c r="M29" t="s">
        <v>372</v>
      </c>
      <c r="N29" s="10" t="s">
        <v>13</v>
      </c>
      <c r="O29" s="10" t="s">
        <v>112</v>
      </c>
      <c r="P29" t="s">
        <v>376</v>
      </c>
      <c r="Q29" s="14" t="str">
        <f t="shared" si="1"/>
        <v>https://doi.glamos.ch/repeatphoto/pictures/1519_Riederfurka_L_pano_1927_thumb.jpg</v>
      </c>
      <c r="R29" t="s">
        <v>375</v>
      </c>
      <c r="S29" s="10" t="s">
        <v>112</v>
      </c>
      <c r="T29" s="5" t="s">
        <v>374</v>
      </c>
      <c r="W29" t="str">
        <f t="shared" si="0"/>
        <v>&lt;tr&gt;&lt;td&gt;1519_Riederfurka_L_pano_1927&lt;/td&gt;&lt;td&gt;2645163.74 1137290.79 2206&lt;/td&gt;&lt;td&gt;315&lt;/td&gt;&lt;td&gt;26. 07. 1927&lt;/td&gt;&lt;td&gt;1927&lt;/td&gt;&lt;td&gt;Oberaletschgletscher (B36-01), Grosser Aletschgletscher (B36-26)&lt;/td&gt;&lt;td&gt;swisstopo&lt;/td&gt;&lt;td&gt;&lt;picture&gt;&lt;img src="https://doi.glamos.ch/repeatphoto/pictures/1519_Riederfurka_L_pano_1927_thumb.jpg" alt='test' height='120' width='240'/&gt;&lt;/picture&gt;&lt;/td&gt;&lt;td&gt;&lt;a href="https://doi.glamos.ch/repeatphoto/pictures/1519_Riederfurka_L_pano_1927.jpg"&gt;Link&lt;/a&gt;&lt;/td&gt;&lt;/tr&gt;</v>
      </c>
    </row>
    <row r="30" spans="1:23" x14ac:dyDescent="0.25">
      <c r="A30" t="s">
        <v>371</v>
      </c>
      <c r="B30" s="10" t="s">
        <v>113</v>
      </c>
      <c r="C30" t="s">
        <v>372</v>
      </c>
      <c r="D30" s="10" t="s">
        <v>110</v>
      </c>
      <c r="E30" t="s">
        <v>372</v>
      </c>
      <c r="F30" s="10">
        <v>315</v>
      </c>
      <c r="G30" t="s">
        <v>372</v>
      </c>
      <c r="H30" s="12">
        <v>44396</v>
      </c>
      <c r="I30" s="4" t="s">
        <v>372</v>
      </c>
      <c r="J30" s="10" t="s">
        <v>51</v>
      </c>
      <c r="K30" t="s">
        <v>372</v>
      </c>
      <c r="L30" s="10" t="s">
        <v>111</v>
      </c>
      <c r="M30" t="s">
        <v>372</v>
      </c>
      <c r="N30" s="10" t="s">
        <v>35</v>
      </c>
      <c r="O30" s="10" t="s">
        <v>114</v>
      </c>
      <c r="P30" t="s">
        <v>376</v>
      </c>
      <c r="Q30" s="14" t="str">
        <f t="shared" si="1"/>
        <v>https://doi.glamos.ch/repeatphoto/pictures/1519_Riederfurka_L_pano_2021_thumb.jpg</v>
      </c>
      <c r="R30" t="s">
        <v>375</v>
      </c>
      <c r="S30" s="10" t="s">
        <v>114</v>
      </c>
      <c r="T30" s="5" t="s">
        <v>374</v>
      </c>
      <c r="W30" t="str">
        <f t="shared" si="0"/>
        <v>&lt;tr&gt;&lt;td&gt;1519_Riederfurka_L_pano_2021&lt;/td&gt;&lt;td&gt;2645163.74 1137290.79 2206&lt;/td&gt;&lt;td&gt;315&lt;/td&gt;&lt;td&gt;19. 07. 2021&lt;/td&gt;&lt;td&gt;2021&lt;/td&gt;&lt;td&gt;Oberaletschgletscher (B36-01), Grosser Aletschgletscher (B36-26)&lt;/td&gt;&lt;td&gt;VAW, ETH Zürich&lt;/td&gt;&lt;td&gt;&lt;picture&gt;&lt;img src="https://doi.glamos.ch/repeatphoto/pictures/1519_Riederfurka_L_pano_2021_thumb.jpg" alt='test' height='120' width='240'/&gt;&lt;/picture&gt;&lt;/td&gt;&lt;td&gt;&lt;a href="https://doi.glamos.ch/repeatphoto/pictures/1519_Riederfurka_L_pano_2021.jpg"&gt;Link&lt;/a&gt;&lt;/td&gt;&lt;/tr&gt;</v>
      </c>
    </row>
    <row r="31" spans="1:23" x14ac:dyDescent="0.25">
      <c r="A31" t="s">
        <v>371</v>
      </c>
      <c r="B31" s="10" t="s">
        <v>115</v>
      </c>
      <c r="C31" t="s">
        <v>372</v>
      </c>
      <c r="D31" s="10" t="s">
        <v>116</v>
      </c>
      <c r="E31" t="s">
        <v>372</v>
      </c>
      <c r="F31" s="10">
        <v>89</v>
      </c>
      <c r="G31" t="s">
        <v>372</v>
      </c>
      <c r="H31" s="12">
        <v>10092</v>
      </c>
      <c r="I31" s="4" t="s">
        <v>372</v>
      </c>
      <c r="J31" s="10">
        <v>1927</v>
      </c>
      <c r="K31" t="s">
        <v>372</v>
      </c>
      <c r="L31" s="10" t="s">
        <v>373</v>
      </c>
      <c r="M31" t="s">
        <v>372</v>
      </c>
      <c r="N31" s="10" t="s">
        <v>13</v>
      </c>
      <c r="O31" s="15" t="s">
        <v>377</v>
      </c>
      <c r="P31" t="s">
        <v>376</v>
      </c>
      <c r="Q31" s="14" t="str">
        <f t="shared" si="1"/>
        <v>https://doi.glamos.ch/repeatphoto/pictures/1534_Tyndall_R_1927_thumb.jpg</v>
      </c>
      <c r="R31" t="s">
        <v>375</v>
      </c>
      <c r="S31" s="15" t="s">
        <v>377</v>
      </c>
      <c r="T31" s="5" t="s">
        <v>374</v>
      </c>
      <c r="W31" t="str">
        <f t="shared" si="0"/>
        <v>&lt;tr&gt;&lt;td&gt;1534_Tyndall_R_1927&lt;/td&gt;&lt;td&gt;2642202.74 1137271.79 2319&lt;/td&gt;&lt;td&gt;89&lt;/td&gt;&lt;td&gt;18. 08. 1927&lt;/td&gt;&lt;td&gt;1927&lt;/td&gt;&lt;td&gt;Null&lt;/td&gt;&lt;td&gt;swisstopo&lt;/td&gt;&lt;td&gt;&lt;picture&gt;&lt;img src="https://doi.glamos.ch/repeatphoto/pictures/1534_Tyndall_R_1927_thumb.jpg" alt='test' height='120' width='240'/&gt;&lt;/picture&gt;&lt;/td&gt;&lt;td&gt;&lt;a href="https://doi.glamos.ch/repeatphoto/pictures/1534_Tyndall_R_1927.jpg"&gt;Link&lt;/a&gt;&lt;/td&gt;&lt;/tr&gt;</v>
      </c>
    </row>
    <row r="32" spans="1:23" x14ac:dyDescent="0.25">
      <c r="A32" t="s">
        <v>371</v>
      </c>
      <c r="B32" s="10" t="s">
        <v>120</v>
      </c>
      <c r="C32" t="s">
        <v>372</v>
      </c>
      <c r="D32" s="10" t="s">
        <v>121</v>
      </c>
      <c r="E32" t="s">
        <v>372</v>
      </c>
      <c r="F32" s="10">
        <v>284</v>
      </c>
      <c r="G32" t="s">
        <v>372</v>
      </c>
      <c r="H32" s="12">
        <v>10079</v>
      </c>
      <c r="I32" s="4" t="s">
        <v>372</v>
      </c>
      <c r="J32" s="10" t="s">
        <v>64</v>
      </c>
      <c r="K32" t="s">
        <v>372</v>
      </c>
      <c r="L32" s="10" t="s">
        <v>122</v>
      </c>
      <c r="M32" t="s">
        <v>372</v>
      </c>
      <c r="N32" s="10" t="s">
        <v>13</v>
      </c>
      <c r="O32" s="10" t="s">
        <v>123</v>
      </c>
      <c r="P32" t="s">
        <v>376</v>
      </c>
      <c r="Q32" s="14" t="str">
        <f t="shared" si="1"/>
        <v>https://doi.glamos.ch/repeatphoto/pictures/1558_Fäschhorn-West_L_1927_thumb.jpg</v>
      </c>
      <c r="R32" t="s">
        <v>375</v>
      </c>
      <c r="S32" s="10" t="s">
        <v>123</v>
      </c>
      <c r="T32" s="5" t="s">
        <v>374</v>
      </c>
      <c r="W32" t="str">
        <f t="shared" si="0"/>
        <v>&lt;tr&gt;&lt;td&gt;1558_Fäschhorn-West_L_1927&lt;/td&gt;&lt;td&gt;2635450.79 1137439.80 2652&lt;/td&gt;&lt;td&gt;284&lt;/td&gt;&lt;td&gt;05. 08. 1927&lt;/td&gt;&lt;td&gt;1927&lt;/td&gt;&lt;td&gt;Üssre Baltschiedergletscher (B34-02)&lt;/td&gt;&lt;td&gt;swisstopo&lt;/td&gt;&lt;td&gt;&lt;picture&gt;&lt;img src="https://doi.glamos.ch/repeatphoto/pictures/1558_Fäschhorn-West_L_1927_thumb.jpg" alt='test' height='120' width='240'/&gt;&lt;/picture&gt;&lt;/td&gt;&lt;td&gt;&lt;a href="https://doi.glamos.ch/repeatphoto/pictures/1558_Fäschhorn-West_L_1927.tif"&gt;Link&lt;/a&gt;&lt;/td&gt;&lt;/tr&gt;</v>
      </c>
    </row>
    <row r="33" spans="1:23" x14ac:dyDescent="0.25">
      <c r="A33" t="s">
        <v>371</v>
      </c>
      <c r="B33" s="10" t="s">
        <v>124</v>
      </c>
      <c r="C33" t="s">
        <v>372</v>
      </c>
      <c r="D33" s="10" t="s">
        <v>125</v>
      </c>
      <c r="E33" t="s">
        <v>372</v>
      </c>
      <c r="F33" s="10">
        <v>291</v>
      </c>
      <c r="G33" t="s">
        <v>372</v>
      </c>
      <c r="H33" s="12">
        <v>10475</v>
      </c>
      <c r="I33" s="4" t="s">
        <v>372</v>
      </c>
      <c r="J33" s="10" t="s">
        <v>126</v>
      </c>
      <c r="K33" t="s">
        <v>372</v>
      </c>
      <c r="L33" s="10" t="s">
        <v>127</v>
      </c>
      <c r="M33" t="s">
        <v>372</v>
      </c>
      <c r="N33" s="10" t="s">
        <v>13</v>
      </c>
      <c r="O33" s="10" t="s">
        <v>128</v>
      </c>
      <c r="P33" t="s">
        <v>376</v>
      </c>
      <c r="Q33" s="14" t="str">
        <f t="shared" si="1"/>
        <v>https://doi.glamos.ch/repeatphoto/pictures/1668_Furkahorn-West_L_pano_1928_thumb.jpg</v>
      </c>
      <c r="R33" t="s">
        <v>375</v>
      </c>
      <c r="S33" s="10" t="s">
        <v>128</v>
      </c>
      <c r="T33" s="5" t="s">
        <v>374</v>
      </c>
      <c r="W33" t="str">
        <f t="shared" si="0"/>
        <v>&lt;tr&gt;&lt;td&gt;1668_Furkahorn-West_L_pano_1928&lt;/td&gt;&lt;td&gt;2674105.31 1159810.71 3016&lt;/td&gt;&lt;td&gt;291&lt;/td&gt;&lt;td&gt;04. 09. 1928&lt;/td&gt;&lt;td&gt;1928&lt;/td&gt;&lt;td&gt;Rhonegletscher (B43-03)&lt;/td&gt;&lt;td&gt;swisstopo&lt;/td&gt;&lt;td&gt;&lt;picture&gt;&lt;img src="https://doi.glamos.ch/repeatphoto/pictures/1668_Furkahorn-West_L_pano_1928_thumb.jpg" alt='test' height='120' width='240'/&gt;&lt;/picture&gt;&lt;/td&gt;&lt;td&gt;&lt;a href="https://doi.glamos.ch/repeatphoto/pictures/1668_Furkahorn-West_L_pano_1928.jpg"&gt;Link&lt;/a&gt;&lt;/td&gt;&lt;/tr&gt;</v>
      </c>
    </row>
    <row r="34" spans="1:23" x14ac:dyDescent="0.25">
      <c r="A34" t="s">
        <v>371</v>
      </c>
      <c r="B34" s="10" t="s">
        <v>129</v>
      </c>
      <c r="C34" t="s">
        <v>372</v>
      </c>
      <c r="D34" s="10" t="s">
        <v>125</v>
      </c>
      <c r="E34" t="s">
        <v>372</v>
      </c>
      <c r="F34" s="10">
        <v>291</v>
      </c>
      <c r="G34" t="s">
        <v>372</v>
      </c>
      <c r="H34" s="12">
        <v>44398</v>
      </c>
      <c r="I34" s="4" t="s">
        <v>372</v>
      </c>
      <c r="J34" s="10" t="s">
        <v>51</v>
      </c>
      <c r="K34" t="s">
        <v>372</v>
      </c>
      <c r="L34" s="10" t="s">
        <v>127</v>
      </c>
      <c r="M34" t="s">
        <v>372</v>
      </c>
      <c r="N34" s="10" t="s">
        <v>35</v>
      </c>
      <c r="O34" s="10" t="s">
        <v>130</v>
      </c>
      <c r="P34" t="s">
        <v>376</v>
      </c>
      <c r="Q34" s="14" t="str">
        <f t="shared" si="1"/>
        <v>https://doi.glamos.ch/repeatphoto/pictures/1668_Furkahorn-West_L_pano_2021_thumb.jpg</v>
      </c>
      <c r="R34" t="s">
        <v>375</v>
      </c>
      <c r="S34" s="10" t="s">
        <v>130</v>
      </c>
      <c r="T34" s="5" t="s">
        <v>374</v>
      </c>
      <c r="W34" t="str">
        <f t="shared" si="0"/>
        <v>&lt;tr&gt;&lt;td&gt;1668_Furkahorn-West_L_pano_2021&lt;/td&gt;&lt;td&gt;2674105.31 1159810.71 3016&lt;/td&gt;&lt;td&gt;291&lt;/td&gt;&lt;td&gt;21. 07. 2021&lt;/td&gt;&lt;td&gt;2021&lt;/td&gt;&lt;td&gt;Rhonegletscher (B43-03)&lt;/td&gt;&lt;td&gt;VAW, ETH Zürich&lt;/td&gt;&lt;td&gt;&lt;picture&gt;&lt;img src="https://doi.glamos.ch/repeatphoto/pictures/1668_Furkahorn-West_L_pano_2021_thumb.jpg" alt='test' height='120' width='240'/&gt;&lt;/picture&gt;&lt;/td&gt;&lt;td&gt;&lt;a href="https://doi.glamos.ch/repeatphoto/pictures/1668_Furkahorn-West_L_pano_2021.jpg"&gt;Link&lt;/a&gt;&lt;/td&gt;&lt;/tr&gt;</v>
      </c>
    </row>
    <row r="35" spans="1:23" x14ac:dyDescent="0.25">
      <c r="A35" t="s">
        <v>371</v>
      </c>
      <c r="B35" s="10" t="s">
        <v>131</v>
      </c>
      <c r="C35" t="s">
        <v>372</v>
      </c>
      <c r="D35" s="10" t="s">
        <v>132</v>
      </c>
      <c r="E35" t="s">
        <v>372</v>
      </c>
      <c r="F35" s="10">
        <v>291</v>
      </c>
      <c r="G35" t="s">
        <v>372</v>
      </c>
      <c r="H35" s="12">
        <v>10475</v>
      </c>
      <c r="I35" s="4" t="s">
        <v>372</v>
      </c>
      <c r="J35" s="10" t="s">
        <v>126</v>
      </c>
      <c r="K35" t="s">
        <v>372</v>
      </c>
      <c r="L35" s="10" t="s">
        <v>127</v>
      </c>
      <c r="M35" t="s">
        <v>372</v>
      </c>
      <c r="N35" s="10" t="s">
        <v>13</v>
      </c>
      <c r="O35" s="10" t="s">
        <v>133</v>
      </c>
      <c r="P35" t="s">
        <v>376</v>
      </c>
      <c r="Q35" s="14" t="str">
        <f t="shared" si="1"/>
        <v>https://doi.glamos.ch/repeatphoto/pictures/1668_Furkahorn-West_R_pano_1928_thumb.jpg</v>
      </c>
      <c r="R35" t="s">
        <v>375</v>
      </c>
      <c r="S35" s="10" t="s">
        <v>133</v>
      </c>
      <c r="T35" s="5" t="s">
        <v>374</v>
      </c>
      <c r="W35" t="str">
        <f t="shared" si="0"/>
        <v>&lt;tr&gt;&lt;td&gt;1668_Furkahorn-West_R_pano_1928&lt;/td&gt;&lt;td&gt;2674234.32 1160146.71 3019&lt;/td&gt;&lt;td&gt;291&lt;/td&gt;&lt;td&gt;04. 09. 1928&lt;/td&gt;&lt;td&gt;1928&lt;/td&gt;&lt;td&gt;Rhonegletscher (B43-03)&lt;/td&gt;&lt;td&gt;swisstopo&lt;/td&gt;&lt;td&gt;&lt;picture&gt;&lt;img src="https://doi.glamos.ch/repeatphoto/pictures/1668_Furkahorn-West_R_pano_1928_thumb.jpg" alt='test' height='120' width='240'/&gt;&lt;/picture&gt;&lt;/td&gt;&lt;td&gt;&lt;a href="https://doi.glamos.ch/repeatphoto/pictures/1668_Furkahorn-West_R_pano_1928.jpg"&gt;Link&lt;/a&gt;&lt;/td&gt;&lt;/tr&gt;</v>
      </c>
    </row>
    <row r="36" spans="1:23" x14ac:dyDescent="0.25">
      <c r="A36" t="s">
        <v>371</v>
      </c>
      <c r="B36" s="10" t="s">
        <v>134</v>
      </c>
      <c r="C36" t="s">
        <v>372</v>
      </c>
      <c r="D36" s="10" t="s">
        <v>132</v>
      </c>
      <c r="E36" t="s">
        <v>372</v>
      </c>
      <c r="F36" s="10">
        <v>291</v>
      </c>
      <c r="G36" t="s">
        <v>372</v>
      </c>
      <c r="H36" s="12">
        <v>44398</v>
      </c>
      <c r="I36" s="4" t="s">
        <v>372</v>
      </c>
      <c r="J36" s="10" t="s">
        <v>51</v>
      </c>
      <c r="K36" t="s">
        <v>372</v>
      </c>
      <c r="L36" s="10" t="s">
        <v>127</v>
      </c>
      <c r="M36" t="s">
        <v>372</v>
      </c>
      <c r="N36" s="10" t="s">
        <v>35</v>
      </c>
      <c r="O36" s="10" t="s">
        <v>135</v>
      </c>
      <c r="P36" t="s">
        <v>376</v>
      </c>
      <c r="Q36" s="14" t="str">
        <f t="shared" si="1"/>
        <v>https://doi.glamos.ch/repeatphoto/pictures/1668_Furkahorn-West_R_pano_2021_thumb.jpg</v>
      </c>
      <c r="R36" t="s">
        <v>375</v>
      </c>
      <c r="S36" s="10" t="s">
        <v>135</v>
      </c>
      <c r="T36" s="5" t="s">
        <v>374</v>
      </c>
      <c r="W36" t="str">
        <f t="shared" si="0"/>
        <v>&lt;tr&gt;&lt;td&gt;1668_Furkahorn-West_R_pano_2021&lt;/td&gt;&lt;td&gt;2674234.32 1160146.71 3019&lt;/td&gt;&lt;td&gt;291&lt;/td&gt;&lt;td&gt;21. 07. 2021&lt;/td&gt;&lt;td&gt;2021&lt;/td&gt;&lt;td&gt;Rhonegletscher (B43-03)&lt;/td&gt;&lt;td&gt;VAW, ETH Zürich&lt;/td&gt;&lt;td&gt;&lt;picture&gt;&lt;img src="https://doi.glamos.ch/repeatphoto/pictures/1668_Furkahorn-West_R_pano_2021_thumb.jpg" alt='test' height='120' width='240'/&gt;&lt;/picture&gt;&lt;/td&gt;&lt;td&gt;&lt;a href="https://doi.glamos.ch/repeatphoto/pictures/1668_Furkahorn-West_R_pano_2021.jpg"&gt;Link&lt;/a&gt;&lt;/td&gt;&lt;/tr&gt;</v>
      </c>
    </row>
    <row r="37" spans="1:23" x14ac:dyDescent="0.25">
      <c r="A37" t="s">
        <v>371</v>
      </c>
      <c r="B37" s="10" t="s">
        <v>136</v>
      </c>
      <c r="C37" t="s">
        <v>372</v>
      </c>
      <c r="D37" s="10" t="s">
        <v>137</v>
      </c>
      <c r="E37" t="s">
        <v>372</v>
      </c>
      <c r="F37" s="10">
        <v>100</v>
      </c>
      <c r="G37" t="s">
        <v>372</v>
      </c>
      <c r="H37" s="12">
        <v>10476</v>
      </c>
      <c r="I37" s="4" t="s">
        <v>372</v>
      </c>
      <c r="J37" s="10" t="s">
        <v>126</v>
      </c>
      <c r="K37" t="s">
        <v>372</v>
      </c>
      <c r="L37" s="10" t="s">
        <v>127</v>
      </c>
      <c r="M37" t="s">
        <v>372</v>
      </c>
      <c r="N37" s="10" t="s">
        <v>13</v>
      </c>
      <c r="O37" s="10" t="s">
        <v>138</v>
      </c>
      <c r="P37" t="s">
        <v>376</v>
      </c>
      <c r="Q37" s="14" t="str">
        <f t="shared" si="1"/>
        <v>https://doi.glamos.ch/repeatphoto/pictures/1670_Gersten_R_pano_1928_thumb.jpg</v>
      </c>
      <c r="R37" t="s">
        <v>375</v>
      </c>
      <c r="S37" s="10" t="s">
        <v>138</v>
      </c>
      <c r="T37" s="5" t="s">
        <v>374</v>
      </c>
      <c r="W37" t="str">
        <f t="shared" si="0"/>
        <v>&lt;tr&gt;&lt;td&gt;1670_Gersten_R_pano_1928&lt;/td&gt;&lt;td&gt;2671507.34 1160270.73 2704&lt;/td&gt;&lt;td&gt;100&lt;/td&gt;&lt;td&gt;05. 09. 1928&lt;/td&gt;&lt;td&gt;1928&lt;/td&gt;&lt;td&gt;Rhonegletscher (B43-03)&lt;/td&gt;&lt;td&gt;swisstopo&lt;/td&gt;&lt;td&gt;&lt;picture&gt;&lt;img src="https://doi.glamos.ch/repeatphoto/pictures/1670_Gersten_R_pano_1928_thumb.jpg" alt='test' height='120' width='240'/&gt;&lt;/picture&gt;&lt;/td&gt;&lt;td&gt;&lt;a href="https://doi.glamos.ch/repeatphoto/pictures/1670_Gersten_R_pano_1928.jpg"&gt;Link&lt;/a&gt;&lt;/td&gt;&lt;/tr&gt;</v>
      </c>
    </row>
    <row r="38" spans="1:23" x14ac:dyDescent="0.25">
      <c r="A38" t="s">
        <v>371</v>
      </c>
      <c r="B38" s="10" t="s">
        <v>139</v>
      </c>
      <c r="C38" t="s">
        <v>372</v>
      </c>
      <c r="D38" s="10" t="s">
        <v>137</v>
      </c>
      <c r="E38" t="s">
        <v>372</v>
      </c>
      <c r="F38" s="10">
        <v>100</v>
      </c>
      <c r="G38" t="s">
        <v>372</v>
      </c>
      <c r="H38" s="12">
        <v>44398</v>
      </c>
      <c r="I38" s="4" t="s">
        <v>372</v>
      </c>
      <c r="J38" s="10" t="s">
        <v>51</v>
      </c>
      <c r="K38" t="s">
        <v>372</v>
      </c>
      <c r="L38" s="10" t="s">
        <v>127</v>
      </c>
      <c r="M38" t="s">
        <v>372</v>
      </c>
      <c r="N38" s="10" t="s">
        <v>35</v>
      </c>
      <c r="O38" s="10" t="s">
        <v>140</v>
      </c>
      <c r="P38" t="s">
        <v>376</v>
      </c>
      <c r="Q38" s="14" t="str">
        <f t="shared" si="1"/>
        <v>https://doi.glamos.ch/repeatphoto/pictures/1670_Gersten_R_pano_2021_thumb.jpg</v>
      </c>
      <c r="R38" t="s">
        <v>375</v>
      </c>
      <c r="S38" s="10" t="s">
        <v>140</v>
      </c>
      <c r="T38" s="5" t="s">
        <v>374</v>
      </c>
      <c r="W38" t="str">
        <f t="shared" si="0"/>
        <v>&lt;tr&gt;&lt;td&gt;1670_Gersten_R_pano_2021&lt;/td&gt;&lt;td&gt;2671507.34 1160270.73 2704&lt;/td&gt;&lt;td&gt;100&lt;/td&gt;&lt;td&gt;21. 07. 2021&lt;/td&gt;&lt;td&gt;2021&lt;/td&gt;&lt;td&gt;Rhonegletscher (B43-03)&lt;/td&gt;&lt;td&gt;VAW, ETH Zürich&lt;/td&gt;&lt;td&gt;&lt;picture&gt;&lt;img src="https://doi.glamos.ch/repeatphoto/pictures/1670_Gersten_R_pano_2021_thumb.jpg" alt='test' height='120' width='240'/&gt;&lt;/picture&gt;&lt;/td&gt;&lt;td&gt;&lt;a href="https://doi.glamos.ch/repeatphoto/pictures/1670_Gersten_R_pano_2021.jpg"&gt;Link&lt;/a&gt;&lt;/td&gt;&lt;/tr&gt;</v>
      </c>
    </row>
    <row r="39" spans="1:23" x14ac:dyDescent="0.25">
      <c r="A39" t="s">
        <v>371</v>
      </c>
      <c r="B39" s="10" t="s">
        <v>141</v>
      </c>
      <c r="C39" t="s">
        <v>372</v>
      </c>
      <c r="D39" s="10" t="s">
        <v>142</v>
      </c>
      <c r="E39" t="s">
        <v>372</v>
      </c>
      <c r="F39" s="10">
        <v>306</v>
      </c>
      <c r="G39" t="s">
        <v>372</v>
      </c>
      <c r="H39" s="12">
        <v>10492</v>
      </c>
      <c r="I39" s="4" t="s">
        <v>372</v>
      </c>
      <c r="J39" s="10" t="s">
        <v>126</v>
      </c>
      <c r="K39" t="s">
        <v>372</v>
      </c>
      <c r="L39" s="10" t="s">
        <v>127</v>
      </c>
      <c r="M39" t="s">
        <v>372</v>
      </c>
      <c r="N39" s="10" t="s">
        <v>13</v>
      </c>
      <c r="O39" s="10" t="s">
        <v>143</v>
      </c>
      <c r="P39" t="s">
        <v>376</v>
      </c>
      <c r="Q39" s="14" t="str">
        <f t="shared" si="1"/>
        <v>https://doi.glamos.ch/repeatphoto/pictures/1677_Galensattel_R_pano_1928_thumb.jpg</v>
      </c>
      <c r="R39" t="s">
        <v>375</v>
      </c>
      <c r="S39" s="10" t="s">
        <v>143</v>
      </c>
      <c r="T39" s="5" t="s">
        <v>374</v>
      </c>
      <c r="W39" t="str">
        <f t="shared" si="0"/>
        <v>&lt;tr&gt;&lt;td&gt;1677_Galensattel_R_pano_1928&lt;/td&gt;&lt;td&gt;2674245.34 1161558.72 3152&lt;/td&gt;&lt;td&gt;306&lt;/td&gt;&lt;td&gt;21. 09. 1928&lt;/td&gt;&lt;td&gt;1928&lt;/td&gt;&lt;td&gt;Rhonegletscher (B43-03)&lt;/td&gt;&lt;td&gt;swisstopo&lt;/td&gt;&lt;td&gt;&lt;picture&gt;&lt;img src="https://doi.glamos.ch/repeatphoto/pictures/1677_Galensattel_R_pano_1928_thumb.jpg" alt='test' height='120' width='240'/&gt;&lt;/picture&gt;&lt;/td&gt;&lt;td&gt;&lt;a href="https://doi.glamos.ch/repeatphoto/pictures/1677_Galensattel_R_pano_1928.jpg"&gt;Link&lt;/a&gt;&lt;/td&gt;&lt;/tr&gt;</v>
      </c>
    </row>
    <row r="40" spans="1:23" x14ac:dyDescent="0.25">
      <c r="A40" t="s">
        <v>371</v>
      </c>
      <c r="B40" s="10" t="s">
        <v>144</v>
      </c>
      <c r="C40" t="s">
        <v>372</v>
      </c>
      <c r="D40" s="10" t="s">
        <v>142</v>
      </c>
      <c r="E40" t="s">
        <v>372</v>
      </c>
      <c r="F40" s="10">
        <v>306</v>
      </c>
      <c r="G40" t="s">
        <v>372</v>
      </c>
      <c r="H40" s="12">
        <v>44399</v>
      </c>
      <c r="I40" s="4" t="s">
        <v>372</v>
      </c>
      <c r="J40" s="10" t="s">
        <v>51</v>
      </c>
      <c r="K40" t="s">
        <v>372</v>
      </c>
      <c r="L40" s="10" t="s">
        <v>127</v>
      </c>
      <c r="M40" t="s">
        <v>372</v>
      </c>
      <c r="N40" s="10" t="s">
        <v>35</v>
      </c>
      <c r="O40" s="10" t="s">
        <v>145</v>
      </c>
      <c r="P40" t="s">
        <v>376</v>
      </c>
      <c r="Q40" s="14" t="str">
        <f t="shared" si="1"/>
        <v>https://doi.glamos.ch/repeatphoto/pictures/1677_Galensattel_R_pano_2021_thumb.jpg</v>
      </c>
      <c r="R40" t="s">
        <v>375</v>
      </c>
      <c r="S40" s="10" t="s">
        <v>145</v>
      </c>
      <c r="T40" s="5" t="s">
        <v>374</v>
      </c>
      <c r="W40" t="str">
        <f t="shared" si="0"/>
        <v>&lt;tr&gt;&lt;td&gt;1677_Galensattel_R_pano_2021&lt;/td&gt;&lt;td&gt;2674245.34 1161558.72 3152&lt;/td&gt;&lt;td&gt;306&lt;/td&gt;&lt;td&gt;22. 07. 2021&lt;/td&gt;&lt;td&gt;2021&lt;/td&gt;&lt;td&gt;Rhonegletscher (B43-03)&lt;/td&gt;&lt;td&gt;VAW, ETH Zürich&lt;/td&gt;&lt;td&gt;&lt;picture&gt;&lt;img src="https://doi.glamos.ch/repeatphoto/pictures/1677_Galensattel_R_pano_2021_thumb.jpg" alt='test' height='120' width='240'/&gt;&lt;/picture&gt;&lt;/td&gt;&lt;td&gt;&lt;a href="https://doi.glamos.ch/repeatphoto/pictures/1677_Galensattel_R_pano_2021.jpg"&gt;Link&lt;/a&gt;&lt;/td&gt;&lt;/tr&gt;</v>
      </c>
    </row>
    <row r="41" spans="1:23" x14ac:dyDescent="0.25">
      <c r="A41" t="s">
        <v>371</v>
      </c>
      <c r="B41" s="10" t="s">
        <v>146</v>
      </c>
      <c r="C41" t="s">
        <v>372</v>
      </c>
      <c r="D41" s="10" t="s">
        <v>147</v>
      </c>
      <c r="E41" t="s">
        <v>372</v>
      </c>
      <c r="F41" s="10">
        <v>224</v>
      </c>
      <c r="G41" t="s">
        <v>372</v>
      </c>
      <c r="H41" s="12">
        <v>10429</v>
      </c>
      <c r="I41" s="4" t="s">
        <v>372</v>
      </c>
      <c r="J41" s="10" t="s">
        <v>126</v>
      </c>
      <c r="K41" t="s">
        <v>372</v>
      </c>
      <c r="L41" s="10" t="s">
        <v>148</v>
      </c>
      <c r="M41" t="s">
        <v>372</v>
      </c>
      <c r="N41" s="10" t="s">
        <v>13</v>
      </c>
      <c r="O41" s="10" t="s">
        <v>149</v>
      </c>
      <c r="P41" t="s">
        <v>376</v>
      </c>
      <c r="Q41" s="14" t="str">
        <f t="shared" si="1"/>
        <v>https://doi.glamos.ch/repeatphoto/pictures/1693_Pointe-Ronde_L_1928_thumb.jpg</v>
      </c>
      <c r="R41" t="s">
        <v>375</v>
      </c>
      <c r="S41" s="10" t="s">
        <v>149</v>
      </c>
      <c r="T41" s="5" t="s">
        <v>374</v>
      </c>
      <c r="W41" t="str">
        <f t="shared" si="0"/>
        <v>&lt;tr&gt;&lt;td&gt;1693_Pointe-Ronde_L_1928&lt;/td&gt;&lt;td&gt;2567619.17 1098597.31 2536&lt;/td&gt;&lt;td&gt;224&lt;/td&gt;&lt;td&gt;20. 07. 1928&lt;/td&gt;&lt;td&gt;1928&lt;/td&gt;&lt;td&gt;Glacier du Trient (B90-02), Glacier des Berons (B90-05), Glacier des Grands (B90-04)&lt;/td&gt;&lt;td&gt;swisstopo&lt;/td&gt;&lt;td&gt;&lt;picture&gt;&lt;img src="https://doi.glamos.ch/repeatphoto/pictures/1693_Pointe-Ronde_L_1928_thumb.jpg" alt='test' height='120' width='240'/&gt;&lt;/picture&gt;&lt;/td&gt;&lt;td&gt;&lt;a href="https://doi.glamos.ch/repeatphoto/pictures/1693_Pointe-Ronde_L_1928.tif"&gt;Link&lt;/a&gt;&lt;/td&gt;&lt;/tr&gt;</v>
      </c>
    </row>
    <row r="42" spans="1:23" x14ac:dyDescent="0.25">
      <c r="A42" t="s">
        <v>371</v>
      </c>
      <c r="B42" s="10" t="s">
        <v>150</v>
      </c>
      <c r="C42" t="s">
        <v>372</v>
      </c>
      <c r="D42" s="10" t="s">
        <v>151</v>
      </c>
      <c r="E42" t="s">
        <v>372</v>
      </c>
      <c r="F42" s="10">
        <v>203</v>
      </c>
      <c r="G42" t="s">
        <v>372</v>
      </c>
      <c r="H42" s="12">
        <v>10440</v>
      </c>
      <c r="I42" s="4" t="s">
        <v>372</v>
      </c>
      <c r="J42" s="10" t="s">
        <v>126</v>
      </c>
      <c r="K42" t="s">
        <v>372</v>
      </c>
      <c r="L42" s="10" t="s">
        <v>152</v>
      </c>
      <c r="M42" t="s">
        <v>372</v>
      </c>
      <c r="N42" s="10" t="s">
        <v>13</v>
      </c>
      <c r="O42" s="10" t="s">
        <v>153</v>
      </c>
      <c r="P42" t="s">
        <v>376</v>
      </c>
      <c r="Q42" s="14" t="str">
        <f t="shared" si="1"/>
        <v>https://doi.glamos.ch/repeatphoto/pictures/1818_Auf-dem-Rügg_R_1928_thumb.jpg</v>
      </c>
      <c r="R42" t="s">
        <v>375</v>
      </c>
      <c r="S42" s="10" t="s">
        <v>153</v>
      </c>
      <c r="T42" s="5" t="s">
        <v>374</v>
      </c>
      <c r="W42" t="str">
        <f t="shared" si="0"/>
        <v>&lt;tr&gt;&lt;td&gt;1818_Auf-dem-Rügg_R_1928&lt;/td&gt;&lt;td&gt;2675508.54 1177296.72 2466&lt;/td&gt;&lt;td&gt;203&lt;/td&gt;&lt;td&gt;31. 07. 1928&lt;/td&gt;&lt;td&gt;1928&lt;/td&gt;&lt;td&gt;Steilimigletscher (A54e-13), Steigletscher (A54e-12)&lt;/td&gt;&lt;td&gt;swisstopo&lt;/td&gt;&lt;td&gt;&lt;picture&gt;&lt;img src="https://doi.glamos.ch/repeatphoto/pictures/1818_Auf-dem-Rügg_R_1928_thumb.jpg" alt='test' height='120' width='240'/&gt;&lt;/picture&gt;&lt;/td&gt;&lt;td&gt;&lt;a href="https://doi.glamos.ch/repeatphoto/pictures/1818_Auf-dem-Rügg_R_1928.tif"&gt;Link&lt;/a&gt;&lt;/td&gt;&lt;/tr&gt;</v>
      </c>
    </row>
    <row r="43" spans="1:23" x14ac:dyDescent="0.25">
      <c r="A43" t="s">
        <v>371</v>
      </c>
      <c r="B43" s="10" t="s">
        <v>154</v>
      </c>
      <c r="C43" t="s">
        <v>372</v>
      </c>
      <c r="D43" s="10" t="s">
        <v>155</v>
      </c>
      <c r="E43" t="s">
        <v>372</v>
      </c>
      <c r="F43" s="10">
        <v>106</v>
      </c>
      <c r="G43" t="s">
        <v>372</v>
      </c>
      <c r="H43" s="12">
        <v>10479</v>
      </c>
      <c r="I43" s="4" t="s">
        <v>372</v>
      </c>
      <c r="J43" s="10" t="s">
        <v>126</v>
      </c>
      <c r="K43" t="s">
        <v>372</v>
      </c>
      <c r="L43" s="10" t="s">
        <v>156</v>
      </c>
      <c r="M43" t="s">
        <v>372</v>
      </c>
      <c r="N43" s="10" t="s">
        <v>13</v>
      </c>
      <c r="O43" s="10" t="s">
        <v>157</v>
      </c>
      <c r="P43" t="s">
        <v>376</v>
      </c>
      <c r="Q43" s="14" t="str">
        <f t="shared" si="1"/>
        <v>https://doi.glamos.ch/repeatphoto/pictures/1830_Windegg_R_pano_1928_thumb.jpg</v>
      </c>
      <c r="R43" t="s">
        <v>375</v>
      </c>
      <c r="S43" s="10" t="s">
        <v>157</v>
      </c>
      <c r="T43" s="5" t="s">
        <v>374</v>
      </c>
      <c r="W43" t="str">
        <f t="shared" si="0"/>
        <v>&lt;tr&gt;&lt;td&gt;1830_Windegg_R_pano_1928&lt;/td&gt;&lt;td&gt;2669085.45 1171104.74 2235&lt;/td&gt;&lt;td&gt;106&lt;/td&gt;&lt;td&gt;08. 09. 1928&lt;/td&gt;&lt;td&gt;1928&lt;/td&gt;&lt;td&gt;Triftgletscher (BE) (A54e-24)&lt;/td&gt;&lt;td&gt;swisstopo&lt;/td&gt;&lt;td&gt;&lt;picture&gt;&lt;img src="https://doi.glamos.ch/repeatphoto/pictures/1830_Windegg_R_pano_1928_thumb.jpg" alt='test' height='120' width='240'/&gt;&lt;/picture&gt;&lt;/td&gt;&lt;td&gt;&lt;a href="https://doi.glamos.ch/repeatphoto/pictures/1830_Windegg_R_pano_1928.jpg"&gt;Link&lt;/a&gt;&lt;/td&gt;&lt;/tr&gt;</v>
      </c>
    </row>
    <row r="44" spans="1:23" x14ac:dyDescent="0.25">
      <c r="A44" t="s">
        <v>371</v>
      </c>
      <c r="B44" s="10" t="s">
        <v>158</v>
      </c>
      <c r="C44" t="s">
        <v>372</v>
      </c>
      <c r="D44" s="10" t="s">
        <v>155</v>
      </c>
      <c r="E44" t="s">
        <v>372</v>
      </c>
      <c r="F44" s="10">
        <v>106</v>
      </c>
      <c r="G44" t="s">
        <v>372</v>
      </c>
      <c r="H44" s="12">
        <v>44400</v>
      </c>
      <c r="I44" s="4" t="s">
        <v>372</v>
      </c>
      <c r="J44" s="10" t="s">
        <v>51</v>
      </c>
      <c r="K44" t="s">
        <v>372</v>
      </c>
      <c r="L44" s="10" t="s">
        <v>156</v>
      </c>
      <c r="M44" t="s">
        <v>372</v>
      </c>
      <c r="N44" s="10" t="s">
        <v>35</v>
      </c>
      <c r="O44" s="10" t="s">
        <v>159</v>
      </c>
      <c r="P44" t="s">
        <v>376</v>
      </c>
      <c r="Q44" s="14" t="str">
        <f t="shared" si="1"/>
        <v>https://doi.glamos.ch/repeatphoto/pictures/1830_Windegg_R_pano_2021_thumb.jpg</v>
      </c>
      <c r="R44" t="s">
        <v>375</v>
      </c>
      <c r="S44" s="10" t="s">
        <v>159</v>
      </c>
      <c r="T44" s="5" t="s">
        <v>374</v>
      </c>
      <c r="W44" t="str">
        <f t="shared" si="0"/>
        <v>&lt;tr&gt;&lt;td&gt;1830_Windegg_R_pano_2021&lt;/td&gt;&lt;td&gt;2669085.45 1171104.74 2235&lt;/td&gt;&lt;td&gt;106&lt;/td&gt;&lt;td&gt;23. 07. 2021&lt;/td&gt;&lt;td&gt;2021&lt;/td&gt;&lt;td&gt;Triftgletscher (BE) (A54e-24)&lt;/td&gt;&lt;td&gt;VAW, ETH Zürich&lt;/td&gt;&lt;td&gt;&lt;picture&gt;&lt;img src="https://doi.glamos.ch/repeatphoto/pictures/1830_Windegg_R_pano_2021_thumb.jpg" alt='test' height='120' width='240'/&gt;&lt;/picture&gt;&lt;/td&gt;&lt;td&gt;&lt;a href="https://doi.glamos.ch/repeatphoto/pictures/1830_Windegg_R_pano_2021.jpg"&gt;Link&lt;/a&gt;&lt;/td&gt;&lt;/tr&gt;</v>
      </c>
    </row>
    <row r="45" spans="1:23" x14ac:dyDescent="0.25">
      <c r="A45" t="s">
        <v>371</v>
      </c>
      <c r="B45" s="10" t="s">
        <v>160</v>
      </c>
      <c r="C45" t="s">
        <v>372</v>
      </c>
      <c r="D45" s="10" t="s">
        <v>161</v>
      </c>
      <c r="E45" t="s">
        <v>372</v>
      </c>
      <c r="F45" s="10">
        <v>223</v>
      </c>
      <c r="G45" t="s">
        <v>372</v>
      </c>
      <c r="H45" s="12">
        <v>10480</v>
      </c>
      <c r="I45" s="4" t="s">
        <v>372</v>
      </c>
      <c r="J45" s="10" t="s">
        <v>126</v>
      </c>
      <c r="K45" t="s">
        <v>372</v>
      </c>
      <c r="L45" s="10" t="s">
        <v>156</v>
      </c>
      <c r="M45" t="s">
        <v>372</v>
      </c>
      <c r="N45" s="10" t="s">
        <v>13</v>
      </c>
      <c r="O45" s="10" t="s">
        <v>162</v>
      </c>
      <c r="P45" t="s">
        <v>376</v>
      </c>
      <c r="Q45" s="14" t="str">
        <f t="shared" si="1"/>
        <v>https://doi.glamos.ch/repeatphoto/pictures/1831_Murmetenstock_L_pano_1928_thumb.jpg</v>
      </c>
      <c r="R45" t="s">
        <v>375</v>
      </c>
      <c r="S45" s="10" t="s">
        <v>162</v>
      </c>
      <c r="T45" s="5" t="s">
        <v>374</v>
      </c>
      <c r="W45" t="str">
        <f t="shared" si="0"/>
        <v>&lt;tr&gt;&lt;td&gt;1831_Murmetenstock_L_pano_1928&lt;/td&gt;&lt;td&gt;2670669.48 1172382.72 2193&lt;/td&gt;&lt;td&gt;223&lt;/td&gt;&lt;td&gt;09. 09. 1928&lt;/td&gt;&lt;td&gt;1928&lt;/td&gt;&lt;td&gt;Triftgletscher (BE) (A54e-24)&lt;/td&gt;&lt;td&gt;swisstopo&lt;/td&gt;&lt;td&gt;&lt;picture&gt;&lt;img src="https://doi.glamos.ch/repeatphoto/pictures/1831_Murmetenstock_L_pano_1928_thumb.jpg" alt='test' height='120' width='240'/&gt;&lt;/picture&gt;&lt;/td&gt;&lt;td&gt;&lt;a href="https://doi.glamos.ch/repeatphoto/pictures/1831_Murmetenstock_L_pano_1928.jpg"&gt;Link&lt;/a&gt;&lt;/td&gt;&lt;/tr&gt;</v>
      </c>
    </row>
    <row r="46" spans="1:23" x14ac:dyDescent="0.25">
      <c r="A46" t="s">
        <v>371</v>
      </c>
      <c r="B46" s="10" t="s">
        <v>163</v>
      </c>
      <c r="C46" t="s">
        <v>372</v>
      </c>
      <c r="D46" s="10" t="s">
        <v>161</v>
      </c>
      <c r="E46" t="s">
        <v>372</v>
      </c>
      <c r="F46" s="10">
        <v>223</v>
      </c>
      <c r="G46" t="s">
        <v>372</v>
      </c>
      <c r="H46" s="12">
        <v>44400</v>
      </c>
      <c r="I46" s="4" t="s">
        <v>372</v>
      </c>
      <c r="J46" s="10" t="s">
        <v>51</v>
      </c>
      <c r="K46" t="s">
        <v>372</v>
      </c>
      <c r="L46" s="10" t="s">
        <v>156</v>
      </c>
      <c r="M46" t="s">
        <v>372</v>
      </c>
      <c r="N46" s="10" t="s">
        <v>35</v>
      </c>
      <c r="O46" s="10" t="s">
        <v>164</v>
      </c>
      <c r="P46" t="s">
        <v>376</v>
      </c>
      <c r="Q46" s="14" t="str">
        <f t="shared" si="1"/>
        <v>https://doi.glamos.ch/repeatphoto/pictures/1831_Murmetenstock_L_pano_2021_thumb.jpg</v>
      </c>
      <c r="R46" t="s">
        <v>375</v>
      </c>
      <c r="S46" s="10" t="s">
        <v>164</v>
      </c>
      <c r="T46" s="5" t="s">
        <v>374</v>
      </c>
      <c r="W46" t="str">
        <f t="shared" si="0"/>
        <v>&lt;tr&gt;&lt;td&gt;1831_Murmetenstock_L_pano_2021&lt;/td&gt;&lt;td&gt;2670669.48 1172382.72 2193&lt;/td&gt;&lt;td&gt;223&lt;/td&gt;&lt;td&gt;23. 07. 2021&lt;/td&gt;&lt;td&gt;2021&lt;/td&gt;&lt;td&gt;Triftgletscher (BE) (A54e-24)&lt;/td&gt;&lt;td&gt;VAW, ETH Zürich&lt;/td&gt;&lt;td&gt;&lt;picture&gt;&lt;img src="https://doi.glamos.ch/repeatphoto/pictures/1831_Murmetenstock_L_pano_2021_thumb.jpg" alt='test' height='120' width='240'/&gt;&lt;/picture&gt;&lt;/td&gt;&lt;td&gt;&lt;a href="https://doi.glamos.ch/repeatphoto/pictures/1831_Murmetenstock_L_pano_2021.jpg"&gt;Link&lt;/a&gt;&lt;/td&gt;&lt;/tr&gt;</v>
      </c>
    </row>
    <row r="47" spans="1:23" x14ac:dyDescent="0.25">
      <c r="A47" t="s">
        <v>371</v>
      </c>
      <c r="B47" s="10" t="s">
        <v>165</v>
      </c>
      <c r="C47" t="s">
        <v>372</v>
      </c>
      <c r="D47" s="10" t="s">
        <v>166</v>
      </c>
      <c r="E47" t="s">
        <v>372</v>
      </c>
      <c r="F47" s="10">
        <v>223</v>
      </c>
      <c r="G47" t="s">
        <v>372</v>
      </c>
      <c r="H47" s="12">
        <v>10485</v>
      </c>
      <c r="I47" s="4" t="s">
        <v>372</v>
      </c>
      <c r="J47" s="10" t="s">
        <v>126</v>
      </c>
      <c r="K47" t="s">
        <v>372</v>
      </c>
      <c r="L47" s="10" t="s">
        <v>156</v>
      </c>
      <c r="M47" t="s">
        <v>372</v>
      </c>
      <c r="N47" s="10" t="s">
        <v>13</v>
      </c>
      <c r="O47" s="10" t="s">
        <v>167</v>
      </c>
      <c r="P47" t="s">
        <v>376</v>
      </c>
      <c r="Q47" s="14" t="str">
        <f t="shared" si="1"/>
        <v>https://doi.glamos.ch/repeatphoto/pictures/1833_Tältistock_L_pano_1928_thumb.jpg</v>
      </c>
      <c r="R47" t="s">
        <v>375</v>
      </c>
      <c r="S47" s="10" t="s">
        <v>167</v>
      </c>
      <c r="T47" s="5" t="s">
        <v>374</v>
      </c>
      <c r="W47" t="str">
        <f t="shared" si="0"/>
        <v>&lt;tr&gt;&lt;td&gt;1833_Tältistock_L_pano_1928&lt;/td&gt;&lt;td&gt;2672515.48 1170004.72 2838&lt;/td&gt;&lt;td&gt;223&lt;/td&gt;&lt;td&gt;14. 09. 1928&lt;/td&gt;&lt;td&gt;1928&lt;/td&gt;&lt;td&gt;Triftgletscher (BE) (A54e-24)&lt;/td&gt;&lt;td&gt;swisstopo&lt;/td&gt;&lt;td&gt;&lt;picture&gt;&lt;img src="https://doi.glamos.ch/repeatphoto/pictures/1833_Tältistock_L_pano_1928_thumb.jpg" alt='test' height='120' width='240'/&gt;&lt;/picture&gt;&lt;/td&gt;&lt;td&gt;&lt;a href="https://doi.glamos.ch/repeatphoto/pictures/1833_Tältistock_L_pano_1928.jpg"&gt;Link&lt;/a&gt;&lt;/td&gt;&lt;/tr&gt;</v>
      </c>
    </row>
    <row r="48" spans="1:23" x14ac:dyDescent="0.25">
      <c r="A48" t="s">
        <v>371</v>
      </c>
      <c r="B48" s="10" t="s">
        <v>168</v>
      </c>
      <c r="C48" t="s">
        <v>372</v>
      </c>
      <c r="D48" s="10" t="s">
        <v>166</v>
      </c>
      <c r="E48" t="s">
        <v>372</v>
      </c>
      <c r="F48" s="10">
        <v>223</v>
      </c>
      <c r="G48" t="s">
        <v>372</v>
      </c>
      <c r="H48" s="12">
        <v>44400</v>
      </c>
      <c r="I48" s="4" t="s">
        <v>372</v>
      </c>
      <c r="J48" s="10" t="s">
        <v>51</v>
      </c>
      <c r="K48" t="s">
        <v>372</v>
      </c>
      <c r="L48" s="10" t="s">
        <v>156</v>
      </c>
      <c r="M48" t="s">
        <v>372</v>
      </c>
      <c r="N48" s="10" t="s">
        <v>35</v>
      </c>
      <c r="O48" s="10" t="s">
        <v>169</v>
      </c>
      <c r="P48" t="s">
        <v>376</v>
      </c>
      <c r="Q48" s="14" t="str">
        <f t="shared" si="1"/>
        <v>https://doi.glamos.ch/repeatphoto/pictures/1833_Tältistock_L_pano_2021_thumb.jpg</v>
      </c>
      <c r="R48" t="s">
        <v>375</v>
      </c>
      <c r="S48" s="10" t="s">
        <v>169</v>
      </c>
      <c r="T48" s="5" t="s">
        <v>374</v>
      </c>
      <c r="W48" t="str">
        <f t="shared" si="0"/>
        <v>&lt;tr&gt;&lt;td&gt;1833_Tältistock_L_pano_2021&lt;/td&gt;&lt;td&gt;2672515.48 1170004.72 2838&lt;/td&gt;&lt;td&gt;223&lt;/td&gt;&lt;td&gt;23. 07. 2021&lt;/td&gt;&lt;td&gt;2021&lt;/td&gt;&lt;td&gt;Triftgletscher (BE) (A54e-24)&lt;/td&gt;&lt;td&gt;VAW, ETH Zürich&lt;/td&gt;&lt;td&gt;&lt;picture&gt;&lt;img src="https://doi.glamos.ch/repeatphoto/pictures/1833_Tältistock_L_pano_2021_thumb.jpg" alt='test' height='120' width='240'/&gt;&lt;/picture&gt;&lt;/td&gt;&lt;td&gt;&lt;a href="https://doi.glamos.ch/repeatphoto/pictures/1833_Tältistock_L_pano_2021.jpg"&gt;Link&lt;/a&gt;&lt;/td&gt;&lt;/tr&gt;</v>
      </c>
    </row>
    <row r="49" spans="1:23" x14ac:dyDescent="0.25">
      <c r="A49" t="s">
        <v>371</v>
      </c>
      <c r="B49" s="10" t="s">
        <v>170</v>
      </c>
      <c r="C49" t="s">
        <v>372</v>
      </c>
      <c r="D49" s="10" t="s">
        <v>171</v>
      </c>
      <c r="E49" t="s">
        <v>372</v>
      </c>
      <c r="F49" s="10">
        <v>227</v>
      </c>
      <c r="G49" t="s">
        <v>372</v>
      </c>
      <c r="H49" s="12">
        <v>10852</v>
      </c>
      <c r="I49" s="4" t="s">
        <v>372</v>
      </c>
      <c r="J49" s="10" t="s">
        <v>172</v>
      </c>
      <c r="K49" t="s">
        <v>372</v>
      </c>
      <c r="L49" s="10" t="s">
        <v>60</v>
      </c>
      <c r="M49" t="s">
        <v>372</v>
      </c>
      <c r="N49" s="10" t="s">
        <v>13</v>
      </c>
      <c r="O49" s="10" t="s">
        <v>173</v>
      </c>
      <c r="P49" t="s">
        <v>376</v>
      </c>
      <c r="Q49" s="14" t="str">
        <f t="shared" si="1"/>
        <v>https://doi.glamos.ch/repeatphoto/pictures/2272_Mettenberg_R_1929_thumb.jpg</v>
      </c>
      <c r="R49" t="s">
        <v>375</v>
      </c>
      <c r="S49" s="10" t="s">
        <v>173</v>
      </c>
      <c r="T49" s="5" t="s">
        <v>374</v>
      </c>
      <c r="W49" t="str">
        <f t="shared" si="0"/>
        <v>&lt;tr&gt;&lt;td&gt;2272_Mettenberg_R_1929&lt;/td&gt;&lt;td&gt;2649043.12 1162115.81 3106&lt;/td&gt;&lt;td&gt;227&lt;/td&gt;&lt;td&gt;16. 09. 1929&lt;/td&gt;&lt;td&gt;1929&lt;/td&gt;&lt;td&gt;Unterer Grindelwaldgletscher (A54l-19)&lt;/td&gt;&lt;td&gt;swisstopo&lt;/td&gt;&lt;td&gt;&lt;picture&gt;&lt;img src="https://doi.glamos.ch/repeatphoto/pictures/2272_Mettenberg_R_1929_thumb.jpg" alt='test' height='120' width='240'/&gt;&lt;/picture&gt;&lt;/td&gt;&lt;td&gt;&lt;a href="https://doi.glamos.ch/repeatphoto/pictures/2272_Mettenberg_R_1929.tif"&gt;Link&lt;/a&gt;&lt;/td&gt;&lt;/tr&gt;</v>
      </c>
    </row>
    <row r="50" spans="1:23" x14ac:dyDescent="0.25">
      <c r="A50" t="s">
        <v>371</v>
      </c>
      <c r="B50" s="10" t="s">
        <v>174</v>
      </c>
      <c r="C50" t="s">
        <v>372</v>
      </c>
      <c r="D50" s="10" t="s">
        <v>175</v>
      </c>
      <c r="E50" t="s">
        <v>372</v>
      </c>
      <c r="F50" s="10">
        <v>234</v>
      </c>
      <c r="G50" t="s">
        <v>372</v>
      </c>
      <c r="H50" s="12">
        <v>10811</v>
      </c>
      <c r="I50" s="4" t="s">
        <v>372</v>
      </c>
      <c r="J50" s="10" t="s">
        <v>172</v>
      </c>
      <c r="K50" t="s">
        <v>372</v>
      </c>
      <c r="L50" s="10" t="s">
        <v>176</v>
      </c>
      <c r="M50" t="s">
        <v>372</v>
      </c>
      <c r="N50" s="10" t="s">
        <v>13</v>
      </c>
      <c r="O50" s="10" t="s">
        <v>177</v>
      </c>
      <c r="P50" t="s">
        <v>376</v>
      </c>
      <c r="Q50" s="14" t="str">
        <f t="shared" si="1"/>
        <v>https://doi.glamos.ch/repeatphoto/pictures/2308_Lago-nero_L_pano_1929_thumb.jpg</v>
      </c>
      <c r="R50" t="s">
        <v>375</v>
      </c>
      <c r="S50" s="10" t="s">
        <v>177</v>
      </c>
      <c r="T50" s="5" t="s">
        <v>374</v>
      </c>
      <c r="W50" t="str">
        <f t="shared" si="0"/>
        <v>&lt;tr&gt;&lt;td&gt;2308_Lago-nero_L_pano_1929&lt;/td&gt;&lt;td&gt;2684230.19 1145294.53 2579&lt;/td&gt;&lt;td&gt;234&lt;/td&gt;&lt;td&gt;06. 08. 1929&lt;/td&gt;&lt;td&gt;1929&lt;/td&gt;&lt;td&gt;Ghiacciaio del Cavagnöö (C14-17), Ghiacciaio del Basòdino (C14-10)&lt;/td&gt;&lt;td&gt;swisstopo&lt;/td&gt;&lt;td&gt;&lt;picture&gt;&lt;img src="https://doi.glamos.ch/repeatphoto/pictures/2308_Lago-nero_L_pano_1929_thumb.jpg" alt='test' height='120' width='240'/&gt;&lt;/picture&gt;&lt;/td&gt;&lt;td&gt;&lt;a href="https://doi.glamos.ch/repeatphoto/pictures/2308_Lago-nero_L_pano_1929.jpg"&gt;Link&lt;/a&gt;&lt;/td&gt;&lt;/tr&gt;</v>
      </c>
    </row>
    <row r="51" spans="1:23" x14ac:dyDescent="0.25">
      <c r="A51" t="s">
        <v>371</v>
      </c>
      <c r="B51" s="10" t="s">
        <v>178</v>
      </c>
      <c r="C51" t="s">
        <v>372</v>
      </c>
      <c r="D51" s="10" t="s">
        <v>175</v>
      </c>
      <c r="E51" t="s">
        <v>372</v>
      </c>
      <c r="F51" s="10">
        <v>234</v>
      </c>
      <c r="G51" t="s">
        <v>372</v>
      </c>
      <c r="H51" s="12">
        <v>44395</v>
      </c>
      <c r="I51" s="4" t="s">
        <v>372</v>
      </c>
      <c r="J51" s="10" t="s">
        <v>51</v>
      </c>
      <c r="K51" t="s">
        <v>372</v>
      </c>
      <c r="L51" s="10" t="s">
        <v>176</v>
      </c>
      <c r="M51" t="s">
        <v>372</v>
      </c>
      <c r="N51" s="10" t="s">
        <v>35</v>
      </c>
      <c r="O51" s="10" t="s">
        <v>179</v>
      </c>
      <c r="P51" t="s">
        <v>376</v>
      </c>
      <c r="Q51" s="14" t="str">
        <f t="shared" si="1"/>
        <v>https://doi.glamos.ch/repeatphoto/pictures/2308_Lago-nero_L_pano_2021_thumb.jpg</v>
      </c>
      <c r="R51" t="s">
        <v>375</v>
      </c>
      <c r="S51" s="10" t="s">
        <v>179</v>
      </c>
      <c r="T51" s="5" t="s">
        <v>374</v>
      </c>
      <c r="W51" t="str">
        <f t="shared" si="0"/>
        <v>&lt;tr&gt;&lt;td&gt;2308_Lago-nero_L_pano_2021&lt;/td&gt;&lt;td&gt;2684230.19 1145294.53 2579&lt;/td&gt;&lt;td&gt;234&lt;/td&gt;&lt;td&gt;18. 07. 2021&lt;/td&gt;&lt;td&gt;2021&lt;/td&gt;&lt;td&gt;Ghiacciaio del Cavagnöö (C14-17), Ghiacciaio del Basòdino (C14-10)&lt;/td&gt;&lt;td&gt;VAW, ETH Zürich&lt;/td&gt;&lt;td&gt;&lt;picture&gt;&lt;img src="https://doi.glamos.ch/repeatphoto/pictures/2308_Lago-nero_L_pano_2021_thumb.jpg" alt='test' height='120' width='240'/&gt;&lt;/picture&gt;&lt;/td&gt;&lt;td&gt;&lt;a href="https://doi.glamos.ch/repeatphoto/pictures/2308_Lago-nero_L_pano_2021.jpg"&gt;Link&lt;/a&gt;&lt;/td&gt;&lt;/tr&gt;</v>
      </c>
    </row>
    <row r="52" spans="1:23" x14ac:dyDescent="0.25">
      <c r="A52" t="s">
        <v>371</v>
      </c>
      <c r="B52" s="10" t="s">
        <v>180</v>
      </c>
      <c r="C52" t="s">
        <v>372</v>
      </c>
      <c r="D52" s="10" t="s">
        <v>181</v>
      </c>
      <c r="E52" t="s">
        <v>372</v>
      </c>
      <c r="F52" s="10">
        <v>234</v>
      </c>
      <c r="G52" t="s">
        <v>372</v>
      </c>
      <c r="H52" s="12">
        <v>10811</v>
      </c>
      <c r="I52" s="4" t="s">
        <v>372</v>
      </c>
      <c r="J52" s="10" t="s">
        <v>172</v>
      </c>
      <c r="K52" t="s">
        <v>372</v>
      </c>
      <c r="L52" s="10" t="s">
        <v>182</v>
      </c>
      <c r="M52" t="s">
        <v>372</v>
      </c>
      <c r="N52" s="10" t="s">
        <v>13</v>
      </c>
      <c r="O52" s="10" t="s">
        <v>183</v>
      </c>
      <c r="P52" t="s">
        <v>376</v>
      </c>
      <c r="Q52" s="14" t="str">
        <f t="shared" si="1"/>
        <v>https://doi.glamos.ch/repeatphoto/pictures/2308-Lago-Nero_R_1929_thumb.jpg</v>
      </c>
      <c r="R52" t="s">
        <v>375</v>
      </c>
      <c r="S52" s="10" t="s">
        <v>183</v>
      </c>
      <c r="T52" s="5" t="s">
        <v>374</v>
      </c>
      <c r="W52" t="str">
        <f t="shared" si="0"/>
        <v>&lt;tr&gt;&lt;td&gt;2308-Lago-Nero_R_1929&lt;/td&gt;&lt;td&gt;2683923.20 1145717.54 2588&lt;/td&gt;&lt;td&gt;234&lt;/td&gt;&lt;td&gt;06. 08. 1929&lt;/td&gt;&lt;td&gt;1929&lt;/td&gt;&lt;td&gt;Ghiacciaio del Basòdino (C14-10), Ghiacciaio del Cavagnöö (C14-17), Kastelfirn (C14-11), Pizzo dell'Arzo (C14-15)&lt;/td&gt;&lt;td&gt;swisstopo&lt;/td&gt;&lt;td&gt;&lt;picture&gt;&lt;img src="https://doi.glamos.ch/repeatphoto/pictures/2308-Lago-Nero_R_1929_thumb.jpg" alt='test' height='120' width='240'/&gt;&lt;/picture&gt;&lt;/td&gt;&lt;td&gt;&lt;a href="https://doi.glamos.ch/repeatphoto/pictures/2308-Lago-Nero_R_1929.tif"&gt;Link&lt;/a&gt;&lt;/td&gt;&lt;/tr&gt;</v>
      </c>
    </row>
    <row r="53" spans="1:23" x14ac:dyDescent="0.25">
      <c r="A53" t="s">
        <v>371</v>
      </c>
      <c r="B53" s="10" t="s">
        <v>184</v>
      </c>
      <c r="C53" t="s">
        <v>372</v>
      </c>
      <c r="D53" s="10" t="s">
        <v>185</v>
      </c>
      <c r="E53" t="s">
        <v>372</v>
      </c>
      <c r="F53" s="10">
        <v>213</v>
      </c>
      <c r="G53" t="s">
        <v>372</v>
      </c>
      <c r="H53" s="12">
        <v>11149</v>
      </c>
      <c r="I53" s="4" t="s">
        <v>372</v>
      </c>
      <c r="J53" s="10" t="s">
        <v>186</v>
      </c>
      <c r="K53" t="s">
        <v>372</v>
      </c>
      <c r="L53" s="10" t="s">
        <v>187</v>
      </c>
      <c r="M53" t="s">
        <v>372</v>
      </c>
      <c r="N53" s="10" t="s">
        <v>13</v>
      </c>
      <c r="O53" s="10" t="s">
        <v>188</v>
      </c>
      <c r="P53" t="s">
        <v>376</v>
      </c>
      <c r="Q53" s="14" t="str">
        <f t="shared" si="1"/>
        <v>https://doi.glamos.ch/repeatphoto/pictures/2447_Arben-kleine-Basis_L_1930_thumb.jpg</v>
      </c>
      <c r="R53" t="s">
        <v>375</v>
      </c>
      <c r="S53" s="10" t="s">
        <v>188</v>
      </c>
      <c r="T53" s="5" t="s">
        <v>374</v>
      </c>
      <c r="W53" t="str">
        <f t="shared" si="0"/>
        <v>&lt;tr&gt;&lt;td&gt;2447_Arben-kleine-Basis_L_1930&lt;/td&gt;&lt;td&gt;2618735.20 1095738.71 2705&lt;/td&gt;&lt;td&gt;213&lt;/td&gt;&lt;td&gt;10. 07. 1930&lt;/td&gt;&lt;td&gt;1930&lt;/td&gt;&lt;td&gt;Zmuttgletscher (B57-05), Matterhorngletscher (B57-02)&lt;/td&gt;&lt;td&gt;swisstopo&lt;/td&gt;&lt;td&gt;&lt;picture&gt;&lt;img src="https://doi.glamos.ch/repeatphoto/pictures/2447_Arben-kleine-Basis_L_1930_thumb.jpg" alt='test' height='120' width='240'/&gt;&lt;/picture&gt;&lt;/td&gt;&lt;td&gt;&lt;a href="https://doi.glamos.ch/repeatphoto/pictures/2447_Arben-kleine-Basis_L_1930.tif"&gt;Link&lt;/a&gt;&lt;/td&gt;&lt;/tr&gt;</v>
      </c>
    </row>
    <row r="54" spans="1:23" x14ac:dyDescent="0.25">
      <c r="A54" t="s">
        <v>371</v>
      </c>
      <c r="B54" s="10" t="s">
        <v>189</v>
      </c>
      <c r="C54" t="s">
        <v>372</v>
      </c>
      <c r="D54" s="10" t="s">
        <v>190</v>
      </c>
      <c r="E54" t="s">
        <v>372</v>
      </c>
      <c r="F54" s="10">
        <v>332</v>
      </c>
      <c r="G54" t="s">
        <v>372</v>
      </c>
      <c r="H54" s="12">
        <v>11165</v>
      </c>
      <c r="I54" s="4" t="s">
        <v>372</v>
      </c>
      <c r="J54" s="10" t="s">
        <v>186</v>
      </c>
      <c r="K54" t="s">
        <v>372</v>
      </c>
      <c r="L54" s="10" t="s">
        <v>191</v>
      </c>
      <c r="M54" t="s">
        <v>372</v>
      </c>
      <c r="N54" s="10" t="s">
        <v>13</v>
      </c>
      <c r="O54" s="10" t="s">
        <v>192</v>
      </c>
      <c r="P54" t="s">
        <v>376</v>
      </c>
      <c r="Q54" s="14" t="str">
        <f t="shared" si="1"/>
        <v>https://doi.glamos.ch/repeatphoto/pictures/2457_Mettelhorn_L_pano_1930_thumb.jpg</v>
      </c>
      <c r="R54" t="s">
        <v>375</v>
      </c>
      <c r="S54" s="10" t="s">
        <v>192</v>
      </c>
      <c r="T54" s="5" t="s">
        <v>374</v>
      </c>
      <c r="W54" t="str">
        <f t="shared" si="0"/>
        <v>&lt;tr&gt;&lt;td&gt;2457_Mettelhorn_L_pano_1930&lt;/td&gt;&lt;td&gt;2623045.29 1100385.65 3346&lt;/td&gt;&lt;td&gt;332&lt;/td&gt;&lt;td&gt;26. 07. 1930&lt;/td&gt;&lt;td&gt;1930&lt;/td&gt;&lt;td&gt;Hohlichtgletscher (B58-02), Schaligletscher (B58-04)&lt;/td&gt;&lt;td&gt;swisstopo&lt;/td&gt;&lt;td&gt;&lt;picture&gt;&lt;img src="https://doi.glamos.ch/repeatphoto/pictures/2457_Mettelhorn_L_pano_1930_thumb.jpg" alt='test' height='120' width='240'/&gt;&lt;/picture&gt;&lt;/td&gt;&lt;td&gt;&lt;a href="https://doi.glamos.ch/repeatphoto/pictures/2457_Mettelhorn_L_pano_1930.jpg"&gt;Link&lt;/a&gt;&lt;/td&gt;&lt;/tr&gt;</v>
      </c>
    </row>
    <row r="55" spans="1:23" x14ac:dyDescent="0.25">
      <c r="A55" t="s">
        <v>371</v>
      </c>
      <c r="B55" s="10" t="s">
        <v>193</v>
      </c>
      <c r="C55" t="s">
        <v>372</v>
      </c>
      <c r="D55" s="10" t="s">
        <v>190</v>
      </c>
      <c r="E55" t="s">
        <v>372</v>
      </c>
      <c r="F55" s="10">
        <v>332</v>
      </c>
      <c r="G55" t="s">
        <v>372</v>
      </c>
      <c r="H55" s="12">
        <v>44406</v>
      </c>
      <c r="I55" s="4" t="s">
        <v>372</v>
      </c>
      <c r="J55" s="10" t="s">
        <v>51</v>
      </c>
      <c r="K55" t="s">
        <v>372</v>
      </c>
      <c r="L55" s="10" t="s">
        <v>194</v>
      </c>
      <c r="M55" t="s">
        <v>372</v>
      </c>
      <c r="N55" s="10" t="s">
        <v>35</v>
      </c>
      <c r="O55" s="10" t="s">
        <v>195</v>
      </c>
      <c r="P55" t="s">
        <v>376</v>
      </c>
      <c r="Q55" s="14" t="str">
        <f t="shared" si="1"/>
        <v>https://doi.glamos.ch/repeatphoto/pictures/2457_Mettelhorn_L_pano_2021_thumb.jpg</v>
      </c>
      <c r="R55" t="s">
        <v>375</v>
      </c>
      <c r="S55" s="10" t="s">
        <v>195</v>
      </c>
      <c r="T55" s="5" t="s">
        <v>374</v>
      </c>
      <c r="W55" t="str">
        <f t="shared" si="0"/>
        <v>&lt;tr&gt;&lt;td&gt;2457_Mettelhorn_L_pano_2021&lt;/td&gt;&lt;td&gt;2623045.29 1100385.65 3346&lt;/td&gt;&lt;td&gt;332&lt;/td&gt;&lt;td&gt;29. 07. 2021&lt;/td&gt;&lt;td&gt;2021&lt;/td&gt;&lt;td&gt;Schaligletscher (B58-04), Hohlichtgletscher (B58-02)&lt;/td&gt;&lt;td&gt;VAW, ETH Zürich&lt;/td&gt;&lt;td&gt;&lt;picture&gt;&lt;img src="https://doi.glamos.ch/repeatphoto/pictures/2457_Mettelhorn_L_pano_2021_thumb.jpg" alt='test' height='120' width='240'/&gt;&lt;/picture&gt;&lt;/td&gt;&lt;td&gt;&lt;a href="https://doi.glamos.ch/repeatphoto/pictures/2457_Mettelhorn_L_pano_2021.jpg"&gt;Link&lt;/a&gt;&lt;/td&gt;&lt;/tr&gt;</v>
      </c>
    </row>
    <row r="56" spans="1:23" x14ac:dyDescent="0.25">
      <c r="A56" t="s">
        <v>371</v>
      </c>
      <c r="B56" s="10" t="s">
        <v>196</v>
      </c>
      <c r="C56" t="s">
        <v>372</v>
      </c>
      <c r="D56" s="10" t="s">
        <v>197</v>
      </c>
      <c r="E56" t="s">
        <v>372</v>
      </c>
      <c r="F56" s="10">
        <v>300</v>
      </c>
      <c r="G56" t="s">
        <v>372</v>
      </c>
      <c r="H56" s="12">
        <v>11191</v>
      </c>
      <c r="I56" s="4" t="s">
        <v>372</v>
      </c>
      <c r="J56" s="10" t="s">
        <v>186</v>
      </c>
      <c r="K56" t="s">
        <v>372</v>
      </c>
      <c r="L56" s="10" t="s">
        <v>198</v>
      </c>
      <c r="M56" t="s">
        <v>372</v>
      </c>
      <c r="N56" s="10" t="s">
        <v>13</v>
      </c>
      <c r="O56" s="10" t="s">
        <v>199</v>
      </c>
      <c r="P56" t="s">
        <v>376</v>
      </c>
      <c r="Q56" s="14" t="str">
        <f t="shared" si="1"/>
        <v>https://doi.glamos.ch/repeatphoto/pictures/2470_Gugel-West_L_pano_1930_thumb.jpg</v>
      </c>
      <c r="R56" t="s">
        <v>375</v>
      </c>
      <c r="S56" s="10" t="s">
        <v>199</v>
      </c>
      <c r="T56" s="5" t="s">
        <v>374</v>
      </c>
      <c r="W56" t="str">
        <f t="shared" si="0"/>
        <v>&lt;tr&gt;&lt;td&gt;2470_Gugel-West_L_pano_1930&lt;/td&gt;&lt;td&gt;2625203.25 1093795.60 2684&lt;/td&gt;&lt;td&gt;300&lt;/td&gt;&lt;td&gt;21. 08. 1930&lt;/td&gt;&lt;td&gt;1930&lt;/td&gt;&lt;td&gt;Gabelhorngletscher (B57-14), Triftgletscher (Zermatt) (B57-16), Zmuttgletscher (B57-05)&lt;/td&gt;&lt;td&gt;swisstopo&lt;/td&gt;&lt;td&gt;&lt;picture&gt;&lt;img src="https://doi.glamos.ch/repeatphoto/pictures/2470_Gugel-West_L_pano_1930_thumb.jpg" alt='test' height='120' width='240'/&gt;&lt;/picture&gt;&lt;/td&gt;&lt;td&gt;&lt;a href="https://doi.glamos.ch/repeatphoto/pictures/2470_Gugel-West_L_pano_1930.jpg"&gt;Link&lt;/a&gt;&lt;/td&gt;&lt;/tr&gt;</v>
      </c>
    </row>
    <row r="57" spans="1:23" x14ac:dyDescent="0.25">
      <c r="A57" t="s">
        <v>371</v>
      </c>
      <c r="B57" s="10" t="s">
        <v>200</v>
      </c>
      <c r="C57" t="s">
        <v>372</v>
      </c>
      <c r="D57" s="10" t="s">
        <v>197</v>
      </c>
      <c r="E57" t="s">
        <v>372</v>
      </c>
      <c r="F57" s="10">
        <v>300</v>
      </c>
      <c r="G57" t="s">
        <v>372</v>
      </c>
      <c r="H57" s="12">
        <v>45114</v>
      </c>
      <c r="I57" s="4" t="s">
        <v>372</v>
      </c>
      <c r="J57" s="10" t="s">
        <v>201</v>
      </c>
      <c r="K57" t="s">
        <v>372</v>
      </c>
      <c r="L57" s="10" t="s">
        <v>202</v>
      </c>
      <c r="M57" t="s">
        <v>372</v>
      </c>
      <c r="N57" s="10" t="s">
        <v>35</v>
      </c>
      <c r="O57" s="10" t="s">
        <v>203</v>
      </c>
      <c r="P57" t="s">
        <v>376</v>
      </c>
      <c r="Q57" s="14" t="str">
        <f t="shared" si="1"/>
        <v>https://doi.glamos.ch/repeatphoto/pictures/2470_Gugel-West_L_pano_2023_thumb.jpg</v>
      </c>
      <c r="R57" t="s">
        <v>375</v>
      </c>
      <c r="S57" s="10" t="s">
        <v>203</v>
      </c>
      <c r="T57" s="5" t="s">
        <v>374</v>
      </c>
      <c r="W57" t="str">
        <f t="shared" si="0"/>
        <v>&lt;tr&gt;&lt;td&gt;2470_Gugel-West_L_pano_2023&lt;/td&gt;&lt;td&gt;2625203.25 1093795.60 2684&lt;/td&gt;&lt;td&gt;300&lt;/td&gt;&lt;td&gt;07. 07. 2023&lt;/td&gt;&lt;td&gt;2023&lt;/td&gt;&lt;td&gt;Triftgletscher (Zermatt) (B57-16), Gabelhorngletscher (B57-14), Zmuttgletscher (B57-05)&lt;/td&gt;&lt;td&gt;VAW, ETH Zürich&lt;/td&gt;&lt;td&gt;&lt;picture&gt;&lt;img src="https://doi.glamos.ch/repeatphoto/pictures/2470_Gugel-West_L_pano_2023_thumb.jpg" alt='test' height='120' width='240'/&gt;&lt;/picture&gt;&lt;/td&gt;&lt;td&gt;&lt;a href="https://doi.glamos.ch/repeatphoto/pictures/2470_Gugel-West_L_pano_2023.jpg"&gt;Link&lt;/a&gt;&lt;/td&gt;&lt;/tr&gt;</v>
      </c>
    </row>
    <row r="58" spans="1:23" x14ac:dyDescent="0.25">
      <c r="A58" t="s">
        <v>371</v>
      </c>
      <c r="B58" s="10" t="s">
        <v>204</v>
      </c>
      <c r="C58" t="s">
        <v>372</v>
      </c>
      <c r="D58" s="10" t="s">
        <v>205</v>
      </c>
      <c r="E58" t="s">
        <v>372</v>
      </c>
      <c r="F58" s="10">
        <v>36</v>
      </c>
      <c r="G58" t="s">
        <v>372</v>
      </c>
      <c r="H58" s="12">
        <v>11191</v>
      </c>
      <c r="I58" s="4" t="s">
        <v>372</v>
      </c>
      <c r="J58" s="10" t="s">
        <v>186</v>
      </c>
      <c r="K58" t="s">
        <v>372</v>
      </c>
      <c r="L58" s="10" t="s">
        <v>206</v>
      </c>
      <c r="M58" t="s">
        <v>372</v>
      </c>
      <c r="N58" s="10" t="s">
        <v>13</v>
      </c>
      <c r="O58" s="10" t="s">
        <v>207</v>
      </c>
      <c r="P58" t="s">
        <v>376</v>
      </c>
      <c r="Q58" s="14" t="str">
        <f t="shared" si="1"/>
        <v>https://doi.glamos.ch/repeatphoto/pictures/2471_Gugel-Nord_L_pano_1930_thumb.jpg</v>
      </c>
      <c r="R58" t="s">
        <v>375</v>
      </c>
      <c r="S58" s="10" t="s">
        <v>207</v>
      </c>
      <c r="T58" s="5" t="s">
        <v>374</v>
      </c>
      <c r="W58" t="str">
        <f t="shared" si="0"/>
        <v>&lt;tr&gt;&lt;td&gt;2471_Gugel-Nord_L_pano_1930&lt;/td&gt;&lt;td&gt;2625439.26 1094199.59 2702&lt;/td&gt;&lt;td&gt;36&lt;/td&gt;&lt;td&gt;21. 08. 1930&lt;/td&gt;&lt;td&gt;1930&lt;/td&gt;&lt;td&gt;Findelgletscher (B56-03)&lt;/td&gt;&lt;td&gt;swisstopo&lt;/td&gt;&lt;td&gt;&lt;picture&gt;&lt;img src="https://doi.glamos.ch/repeatphoto/pictures/2471_Gugel-Nord_L_pano_1930_thumb.jpg" alt='test' height='120' width='240'/&gt;&lt;/picture&gt;&lt;/td&gt;&lt;td&gt;&lt;a href="https://doi.glamos.ch/repeatphoto/pictures/2471_Gugel-Nord_L_pano_1930.jpg"&gt;Link&lt;/a&gt;&lt;/td&gt;&lt;/tr&gt;</v>
      </c>
    </row>
    <row r="59" spans="1:23" x14ac:dyDescent="0.25">
      <c r="A59" t="s">
        <v>371</v>
      </c>
      <c r="B59" s="10" t="s">
        <v>208</v>
      </c>
      <c r="C59" t="s">
        <v>372</v>
      </c>
      <c r="D59" s="10" t="s">
        <v>205</v>
      </c>
      <c r="E59" t="s">
        <v>372</v>
      </c>
      <c r="F59" s="10">
        <v>36</v>
      </c>
      <c r="G59" t="s">
        <v>372</v>
      </c>
      <c r="H59" s="12">
        <v>45114</v>
      </c>
      <c r="I59" s="4" t="s">
        <v>372</v>
      </c>
      <c r="J59" s="10" t="s">
        <v>201</v>
      </c>
      <c r="K59" t="s">
        <v>372</v>
      </c>
      <c r="L59" s="10" t="s">
        <v>206</v>
      </c>
      <c r="M59" t="s">
        <v>372</v>
      </c>
      <c r="N59" s="10" t="s">
        <v>35</v>
      </c>
      <c r="O59" s="10" t="s">
        <v>209</v>
      </c>
      <c r="P59" t="s">
        <v>376</v>
      </c>
      <c r="Q59" s="14" t="str">
        <f t="shared" si="1"/>
        <v>https://doi.glamos.ch/repeatphoto/pictures/2471_Gugel-Nord_L_pano_2023_thumb.jpg</v>
      </c>
      <c r="R59" t="s">
        <v>375</v>
      </c>
      <c r="S59" s="10" t="s">
        <v>209</v>
      </c>
      <c r="T59" s="5" t="s">
        <v>374</v>
      </c>
      <c r="W59" t="str">
        <f t="shared" si="0"/>
        <v>&lt;tr&gt;&lt;td&gt;2471_Gugel-Nord_L_pano_2023&lt;/td&gt;&lt;td&gt;2625439.26 1094199.59 2702&lt;/td&gt;&lt;td&gt;36&lt;/td&gt;&lt;td&gt;07. 07. 2023&lt;/td&gt;&lt;td&gt;2023&lt;/td&gt;&lt;td&gt;Findelgletscher (B56-03)&lt;/td&gt;&lt;td&gt;VAW, ETH Zürich&lt;/td&gt;&lt;td&gt;&lt;picture&gt;&lt;img src="https://doi.glamos.ch/repeatphoto/pictures/2471_Gugel-Nord_L_pano_2023_thumb.jpg" alt='test' height='120' width='240'/&gt;&lt;/picture&gt;&lt;/td&gt;&lt;td&gt;&lt;a href="https://doi.glamos.ch/repeatphoto/pictures/2471_Gugel-Nord_L_pano_2023.jpg"&gt;Link&lt;/a&gt;&lt;/td&gt;&lt;/tr&gt;</v>
      </c>
    </row>
    <row r="60" spans="1:23" x14ac:dyDescent="0.25">
      <c r="A60" t="s">
        <v>371</v>
      </c>
      <c r="B60" s="10" t="s">
        <v>210</v>
      </c>
      <c r="C60" t="s">
        <v>372</v>
      </c>
      <c r="D60" s="10" t="s">
        <v>211</v>
      </c>
      <c r="E60" t="s">
        <v>372</v>
      </c>
      <c r="F60" s="10">
        <v>172</v>
      </c>
      <c r="G60" t="s">
        <v>372</v>
      </c>
      <c r="H60" s="12">
        <v>11195</v>
      </c>
      <c r="I60" s="4" t="s">
        <v>372</v>
      </c>
      <c r="J60" s="10" t="s">
        <v>186</v>
      </c>
      <c r="K60" t="s">
        <v>372</v>
      </c>
      <c r="L60" s="10" t="s">
        <v>212</v>
      </c>
      <c r="M60" t="s">
        <v>372</v>
      </c>
      <c r="N60" s="10" t="s">
        <v>13</v>
      </c>
      <c r="O60" s="10" t="s">
        <v>213</v>
      </c>
      <c r="P60" t="s">
        <v>376</v>
      </c>
      <c r="Q60" s="14" t="str">
        <f t="shared" si="1"/>
        <v>https://doi.glamos.ch/repeatphoto/pictures/2473_Gornergrat-grosse-Basis_R_pano_1930_thumb.jpg</v>
      </c>
      <c r="R60" t="s">
        <v>375</v>
      </c>
      <c r="S60" s="10" t="s">
        <v>213</v>
      </c>
      <c r="T60" s="5" t="s">
        <v>374</v>
      </c>
      <c r="W60" t="str">
        <f t="shared" si="0"/>
        <v>&lt;tr&gt;&lt;td&gt;2473_Gornergrat-grosse-Basis_R_pano_1930&lt;/td&gt;&lt;td&gt;2627023.24 1092512.59 3110&lt;/td&gt;&lt;td&gt;172&lt;/td&gt;&lt;td&gt;25. 08. 1930&lt;/td&gt;&lt;td&gt;1930&lt;/td&gt;&lt;td&gt;Breithorngletscher (Zermatt) (B56-26), Monte Rosagletscher (B56-10), Gornergletscher (B56-07)&lt;/td&gt;&lt;td&gt;swisstopo&lt;/td&gt;&lt;td&gt;&lt;picture&gt;&lt;img src="https://doi.glamos.ch/repeatphoto/pictures/2473_Gornergrat-grosse-Basis_R_pano_1930_thumb.jpg" alt='test' height='120' width='240'/&gt;&lt;/picture&gt;&lt;/td&gt;&lt;td&gt;&lt;a href="https://doi.glamos.ch/repeatphoto/pictures/2473_Gornergrat-grosse-Basis_R_pano_1930.jpg"&gt;Link&lt;/a&gt;&lt;/td&gt;&lt;/tr&gt;</v>
      </c>
    </row>
    <row r="61" spans="1:23" x14ac:dyDescent="0.25">
      <c r="A61" t="s">
        <v>371</v>
      </c>
      <c r="B61" s="10" t="s">
        <v>214</v>
      </c>
      <c r="C61" t="s">
        <v>372</v>
      </c>
      <c r="D61" s="10" t="s">
        <v>211</v>
      </c>
      <c r="E61" t="s">
        <v>372</v>
      </c>
      <c r="F61" s="10">
        <v>172</v>
      </c>
      <c r="G61" t="s">
        <v>372</v>
      </c>
      <c r="H61" s="12">
        <v>45114</v>
      </c>
      <c r="I61" s="4" t="s">
        <v>372</v>
      </c>
      <c r="J61" s="10" t="s">
        <v>201</v>
      </c>
      <c r="K61" t="s">
        <v>372</v>
      </c>
      <c r="L61" s="10" t="s">
        <v>212</v>
      </c>
      <c r="M61" t="s">
        <v>372</v>
      </c>
      <c r="N61" s="10" t="s">
        <v>35</v>
      </c>
      <c r="O61" s="10" t="s">
        <v>215</v>
      </c>
      <c r="P61" t="s">
        <v>376</v>
      </c>
      <c r="Q61" s="14" t="str">
        <f t="shared" si="1"/>
        <v>https://doi.glamos.ch/repeatphoto/pictures/2473_Gornergrat-grosse-Basis_R_pano_2023_thumb.jpg</v>
      </c>
      <c r="R61" t="s">
        <v>375</v>
      </c>
      <c r="S61" s="10" t="s">
        <v>215</v>
      </c>
      <c r="T61" s="5" t="s">
        <v>374</v>
      </c>
      <c r="W61" t="str">
        <f t="shared" si="0"/>
        <v>&lt;tr&gt;&lt;td&gt;2473_Gornergrat-grosse-Basis_R_pano_2023&lt;/td&gt;&lt;td&gt;2627023.24 1092512.59 3110&lt;/td&gt;&lt;td&gt;172&lt;/td&gt;&lt;td&gt;07. 07. 2023&lt;/td&gt;&lt;td&gt;2023&lt;/td&gt;&lt;td&gt;Breithorngletscher (Zermatt) (B56-26), Monte Rosagletscher (B56-10), Gornergletscher (B56-07)&lt;/td&gt;&lt;td&gt;VAW, ETH Zürich&lt;/td&gt;&lt;td&gt;&lt;picture&gt;&lt;img src="https://doi.glamos.ch/repeatphoto/pictures/2473_Gornergrat-grosse-Basis_R_pano_2023_thumb.jpg" alt='test' height='120' width='240'/&gt;&lt;/picture&gt;&lt;/td&gt;&lt;td&gt;&lt;a href="https://doi.glamos.ch/repeatphoto/pictures/2473_Gornergrat-grosse-Basis_R_pano_2023.jpg"&gt;Link&lt;/a&gt;&lt;/td&gt;&lt;/tr&gt;</v>
      </c>
    </row>
    <row r="62" spans="1:23" x14ac:dyDescent="0.25">
      <c r="A62" t="s">
        <v>371</v>
      </c>
      <c r="B62" s="10" t="s">
        <v>216</v>
      </c>
      <c r="C62" t="s">
        <v>372</v>
      </c>
      <c r="D62" s="10" t="s">
        <v>217</v>
      </c>
      <c r="E62" t="s">
        <v>372</v>
      </c>
      <c r="F62" s="10">
        <v>353</v>
      </c>
      <c r="G62" t="s">
        <v>372</v>
      </c>
      <c r="H62" s="12">
        <v>11196</v>
      </c>
      <c r="I62" s="4" t="s">
        <v>372</v>
      </c>
      <c r="J62" s="10" t="s">
        <v>186</v>
      </c>
      <c r="K62" t="s">
        <v>372</v>
      </c>
      <c r="L62" s="10" t="s">
        <v>206</v>
      </c>
      <c r="M62" t="s">
        <v>372</v>
      </c>
      <c r="N62" s="10" t="s">
        <v>13</v>
      </c>
      <c r="O62" s="10" t="s">
        <v>218</v>
      </c>
      <c r="P62" t="s">
        <v>376</v>
      </c>
      <c r="Q62" s="14" t="str">
        <f t="shared" si="1"/>
        <v>https://doi.glamos.ch/repeatphoto/pictures/2478_Hohtäligrat-Nord_L_pano_1930_thumb.jpg</v>
      </c>
      <c r="R62" t="s">
        <v>375</v>
      </c>
      <c r="S62" s="10" t="s">
        <v>218</v>
      </c>
      <c r="T62" s="5" t="s">
        <v>374</v>
      </c>
      <c r="W62" t="str">
        <f t="shared" si="0"/>
        <v>&lt;tr&gt;&lt;td&gt;2478_Hohtäligrat-Nord_L_pano_1930&lt;/td&gt;&lt;td&gt;2630061.25 1092892.58 3423&lt;/td&gt;&lt;td&gt;353&lt;/td&gt;&lt;td&gt;26. 08. 1930&lt;/td&gt;&lt;td&gt;1930&lt;/td&gt;&lt;td&gt;Findelgletscher (B56-03)&lt;/td&gt;&lt;td&gt;swisstopo&lt;/td&gt;&lt;td&gt;&lt;picture&gt;&lt;img src="https://doi.glamos.ch/repeatphoto/pictures/2478_Hohtäligrat-Nord_L_pano_1930_thumb.jpg" alt='test' height='120' width='240'/&gt;&lt;/picture&gt;&lt;/td&gt;&lt;td&gt;&lt;a href="https://doi.glamos.ch/repeatphoto/pictures/2478_Hohtäligrat-Nord_L_pano_1930.jpg"&gt;Link&lt;/a&gt;&lt;/td&gt;&lt;/tr&gt;</v>
      </c>
    </row>
    <row r="63" spans="1:23" x14ac:dyDescent="0.25">
      <c r="A63" t="s">
        <v>371</v>
      </c>
      <c r="B63" s="10" t="s">
        <v>219</v>
      </c>
      <c r="C63" t="s">
        <v>372</v>
      </c>
      <c r="D63" s="10" t="s">
        <v>220</v>
      </c>
      <c r="E63" t="s">
        <v>372</v>
      </c>
      <c r="F63" s="10">
        <v>231</v>
      </c>
      <c r="G63" t="s">
        <v>372</v>
      </c>
      <c r="H63" s="12">
        <v>11197</v>
      </c>
      <c r="I63" s="4" t="s">
        <v>372</v>
      </c>
      <c r="J63" s="10" t="s">
        <v>186</v>
      </c>
      <c r="K63" t="s">
        <v>372</v>
      </c>
      <c r="L63" s="10" t="s">
        <v>221</v>
      </c>
      <c r="M63" t="s">
        <v>372</v>
      </c>
      <c r="N63" s="10" t="s">
        <v>13</v>
      </c>
      <c r="O63" s="10" t="s">
        <v>222</v>
      </c>
      <c r="P63" t="s">
        <v>376</v>
      </c>
      <c r="Q63" s="14" t="str">
        <f t="shared" si="1"/>
        <v>https://doi.glamos.ch/repeatphoto/pictures/2479_Gornergrat-West_L_1930_thumb.jpg</v>
      </c>
      <c r="R63" t="s">
        <v>375</v>
      </c>
      <c r="S63" s="10" t="s">
        <v>222</v>
      </c>
      <c r="T63" s="5" t="s">
        <v>374</v>
      </c>
      <c r="W63" t="str">
        <f t="shared" si="0"/>
        <v>&lt;tr&gt;&lt;td&gt;2479_Gornergrat-West_L_1930&lt;/td&gt;&lt;td&gt;2626114.23 1092368.60 2996&lt;/td&gt;&lt;td&gt;231&lt;/td&gt;&lt;td&gt;27. 08. 1930&lt;/td&gt;&lt;td&gt;1930&lt;/td&gt;&lt;td&gt;Gornergletscher (B56-07), Breithorngletscher (Zermatt) (B56-26)&lt;/td&gt;&lt;td&gt;swisstopo&lt;/td&gt;&lt;td&gt;&lt;picture&gt;&lt;img src="https://doi.glamos.ch/repeatphoto/pictures/2479_Gornergrat-West_L_1930_thumb.jpg" alt='test' height='120' width='240'/&gt;&lt;/picture&gt;&lt;/td&gt;&lt;td&gt;&lt;a href="https://doi.glamos.ch/repeatphoto/pictures/2479_Gornergrat-West_L_1930.jpg"&gt;Link&lt;/a&gt;&lt;/td&gt;&lt;/tr&gt;</v>
      </c>
    </row>
    <row r="64" spans="1:23" x14ac:dyDescent="0.25">
      <c r="A64" t="s">
        <v>371</v>
      </c>
      <c r="B64" s="10" t="s">
        <v>223</v>
      </c>
      <c r="C64" t="s">
        <v>372</v>
      </c>
      <c r="D64" s="10" t="s">
        <v>224</v>
      </c>
      <c r="E64" t="s">
        <v>372</v>
      </c>
      <c r="F64" s="10">
        <v>231</v>
      </c>
      <c r="G64" t="s">
        <v>372</v>
      </c>
      <c r="H64" s="12">
        <v>11197</v>
      </c>
      <c r="I64" s="4" t="s">
        <v>372</v>
      </c>
      <c r="J64" s="10" t="s">
        <v>186</v>
      </c>
      <c r="K64" t="s">
        <v>372</v>
      </c>
      <c r="L64" s="10" t="s">
        <v>225</v>
      </c>
      <c r="M64" t="s">
        <v>372</v>
      </c>
      <c r="N64" s="10" t="s">
        <v>13</v>
      </c>
      <c r="O64" s="10" t="s">
        <v>226</v>
      </c>
      <c r="P64" t="s">
        <v>376</v>
      </c>
      <c r="Q64" s="14" t="str">
        <f t="shared" si="1"/>
        <v>https://doi.glamos.ch/repeatphoto/pictures/2479_Gornergrat-West_R_pano_1930_thumb.jpg</v>
      </c>
      <c r="R64" t="s">
        <v>375</v>
      </c>
      <c r="S64" s="10" t="s">
        <v>226</v>
      </c>
      <c r="T64" s="5" t="s">
        <v>374</v>
      </c>
      <c r="W64" t="str">
        <f t="shared" si="0"/>
        <v>&lt;tr&gt;&lt;td&gt;2479_Gornergrat-West_R_pano_1930&lt;/td&gt;&lt;td&gt;2625952.24 1092568.60 2970&lt;/td&gt;&lt;td&gt;231&lt;/td&gt;&lt;td&gt;27. 08. 1930&lt;/td&gt;&lt;td&gt;1930&lt;/td&gt;&lt;td&gt;Gornergletscher (B56-07), Breithorngletscher (Zermatt) (B56-26), Unterer Theodulgletscher (B56-28)&lt;/td&gt;&lt;td&gt;swisstopo&lt;/td&gt;&lt;td&gt;&lt;picture&gt;&lt;img src="https://doi.glamos.ch/repeatphoto/pictures/2479_Gornergrat-West_R_pano_1930_thumb.jpg" alt='test' height='120' width='240'/&gt;&lt;/picture&gt;&lt;/td&gt;&lt;td&gt;&lt;a href="https://doi.glamos.ch/repeatphoto/pictures/2479_Gornergrat-West_R_pano_1930.jpg"&gt;Link&lt;/a&gt;&lt;/td&gt;&lt;/tr&gt;</v>
      </c>
    </row>
    <row r="65" spans="1:23" x14ac:dyDescent="0.25">
      <c r="A65" t="s">
        <v>371</v>
      </c>
      <c r="B65" s="10" t="s">
        <v>227</v>
      </c>
      <c r="C65" t="s">
        <v>372</v>
      </c>
      <c r="D65" s="10" t="s">
        <v>224</v>
      </c>
      <c r="E65" t="s">
        <v>372</v>
      </c>
      <c r="F65" s="10">
        <v>231</v>
      </c>
      <c r="G65" t="s">
        <v>372</v>
      </c>
      <c r="H65" s="12">
        <v>45114</v>
      </c>
      <c r="I65" s="4" t="s">
        <v>372</v>
      </c>
      <c r="J65" s="10" t="s">
        <v>201</v>
      </c>
      <c r="K65" t="s">
        <v>372</v>
      </c>
      <c r="L65" s="10" t="s">
        <v>225</v>
      </c>
      <c r="M65" t="s">
        <v>372</v>
      </c>
      <c r="N65" s="10" t="s">
        <v>35</v>
      </c>
      <c r="O65" s="10" t="s">
        <v>228</v>
      </c>
      <c r="P65" t="s">
        <v>376</v>
      </c>
      <c r="Q65" s="14" t="str">
        <f t="shared" si="1"/>
        <v>https://doi.glamos.ch/repeatphoto/pictures/2479_Gornergrat-West_R_pano_2023_thumb.jpg</v>
      </c>
      <c r="R65" t="s">
        <v>375</v>
      </c>
      <c r="S65" s="10" t="s">
        <v>228</v>
      </c>
      <c r="T65" s="5" t="s">
        <v>374</v>
      </c>
      <c r="W65" t="str">
        <f t="shared" si="0"/>
        <v>&lt;tr&gt;&lt;td&gt;2479_Gornergrat-West_R_pano_2023&lt;/td&gt;&lt;td&gt;2625952.24 1092568.60 2970&lt;/td&gt;&lt;td&gt;231&lt;/td&gt;&lt;td&gt;07. 07. 2023&lt;/td&gt;&lt;td&gt;2023&lt;/td&gt;&lt;td&gt;Gornergletscher (B56-07), Breithorngletscher (Zermatt) (B56-26), Unterer Theodulgletscher (B56-28)&lt;/td&gt;&lt;td&gt;VAW, ETH Zürich&lt;/td&gt;&lt;td&gt;&lt;picture&gt;&lt;img src="https://doi.glamos.ch/repeatphoto/pictures/2479_Gornergrat-West_R_pano_2023_thumb.jpg" alt='test' height='120' width='240'/&gt;&lt;/picture&gt;&lt;/td&gt;&lt;td&gt;&lt;a href="https://doi.glamos.ch/repeatphoto/pictures/2479_Gornergrat-West_R_pano_2023.jpg"&gt;Link&lt;/a&gt;&lt;/td&gt;&lt;/tr&gt;</v>
      </c>
    </row>
    <row r="66" spans="1:23" x14ac:dyDescent="0.25">
      <c r="A66" t="s">
        <v>371</v>
      </c>
      <c r="B66" s="10" t="s">
        <v>229</v>
      </c>
      <c r="C66" t="s">
        <v>372</v>
      </c>
      <c r="D66" s="10" t="s">
        <v>230</v>
      </c>
      <c r="E66" t="s">
        <v>372</v>
      </c>
      <c r="F66" s="10">
        <v>135</v>
      </c>
      <c r="G66" t="s">
        <v>372</v>
      </c>
      <c r="H66" s="12">
        <v>11200</v>
      </c>
      <c r="I66" s="4" t="s">
        <v>372</v>
      </c>
      <c r="J66" s="10" t="s">
        <v>186</v>
      </c>
      <c r="K66" t="s">
        <v>372</v>
      </c>
      <c r="L66" s="10" t="s">
        <v>231</v>
      </c>
      <c r="M66" t="s">
        <v>372</v>
      </c>
      <c r="N66" s="10" t="s">
        <v>13</v>
      </c>
      <c r="O66" s="10" t="s">
        <v>232</v>
      </c>
      <c r="P66" t="s">
        <v>376</v>
      </c>
      <c r="Q66" s="14" t="str">
        <f t="shared" si="1"/>
        <v>https://doi.glamos.ch/repeatphoto/pictures/2482_Gandegg-Ost_L_pano_1930_thumb.jpg</v>
      </c>
      <c r="R66" t="s">
        <v>375</v>
      </c>
      <c r="S66" s="10" t="s">
        <v>232</v>
      </c>
      <c r="T66" s="5" t="s">
        <v>374</v>
      </c>
      <c r="W66" t="str">
        <f t="shared" ref="W66:W111" si="2">_xlfn.CONCAT(A66,B66,C66,D66,E66,F66,G66,TEXT(H66,"TT. MM. JJJJ"),I66,J66,K66,L66,M66,N66,P66,Q66,R66,S66,T66)</f>
        <v>&lt;tr&gt;&lt;td&gt;2482_Gandegg-Ost_L_pano_1930&lt;/td&gt;&lt;td&gt;2622609.14 1090667.69 3018&lt;/td&gt;&lt;td&gt;135&lt;/td&gt;&lt;td&gt;30. 08. 1930&lt;/td&gt;&lt;td&gt;1930&lt;/td&gt;&lt;td&gt;Gornergletscher (B56-07), Unterer Theodulgletscher (B56-28)&lt;/td&gt;&lt;td&gt;swisstopo&lt;/td&gt;&lt;td&gt;&lt;picture&gt;&lt;img src="https://doi.glamos.ch/repeatphoto/pictures/2482_Gandegg-Ost_L_pano_1930_thumb.jpg" alt='test' height='120' width='240'/&gt;&lt;/picture&gt;&lt;/td&gt;&lt;td&gt;&lt;a href="https://doi.glamos.ch/repeatphoto/pictures/2482_Gandegg-Ost_L_pano_1930.jpg"&gt;Link&lt;/a&gt;&lt;/td&gt;&lt;/tr&gt;</v>
      </c>
    </row>
    <row r="67" spans="1:23" x14ac:dyDescent="0.25">
      <c r="A67" t="s">
        <v>371</v>
      </c>
      <c r="B67" s="10" t="s">
        <v>233</v>
      </c>
      <c r="C67" t="s">
        <v>372</v>
      </c>
      <c r="D67" s="10" t="s">
        <v>230</v>
      </c>
      <c r="E67" t="s">
        <v>372</v>
      </c>
      <c r="F67" s="10">
        <v>135</v>
      </c>
      <c r="G67" t="s">
        <v>372</v>
      </c>
      <c r="H67" s="12">
        <v>11203</v>
      </c>
      <c r="I67" s="4" t="s">
        <v>372</v>
      </c>
      <c r="J67" s="10" t="s">
        <v>186</v>
      </c>
      <c r="K67" t="s">
        <v>372</v>
      </c>
      <c r="L67" s="10" t="s">
        <v>234</v>
      </c>
      <c r="M67" t="s">
        <v>372</v>
      </c>
      <c r="N67" s="10" t="s">
        <v>35</v>
      </c>
      <c r="O67" s="10" t="s">
        <v>235</v>
      </c>
      <c r="P67" t="s">
        <v>376</v>
      </c>
      <c r="Q67" s="14" t="str">
        <f t="shared" ref="Q67:Q111" si="3">_xlfn.CONCAT(LEFT(O67,LEN(O67)-4),"_thumb.jpg")</f>
        <v>https://doi.glamos.ch/repeatphoto/pictures/2482_Gandegg_Ost_L_pano_2022_thumb.jpg</v>
      </c>
      <c r="R67" t="s">
        <v>375</v>
      </c>
      <c r="S67" s="10" t="s">
        <v>235</v>
      </c>
      <c r="T67" s="5" t="s">
        <v>374</v>
      </c>
      <c r="W67" t="str">
        <f t="shared" si="2"/>
        <v>&lt;tr&gt;&lt;td&gt;2482_Gandegg_Ost_L_pano_2022&lt;/td&gt;&lt;td&gt;2622609.14 1090667.69 3018&lt;/td&gt;&lt;td&gt;135&lt;/td&gt;&lt;td&gt;02. 09. 1930&lt;/td&gt;&lt;td&gt;1930&lt;/td&gt;&lt;td&gt;Unterer Theodulgletscher (B56-28), Gornergletscher (B56-07)&lt;/td&gt;&lt;td&gt;VAW, ETH Zürich&lt;/td&gt;&lt;td&gt;&lt;picture&gt;&lt;img src="https://doi.glamos.ch/repeatphoto/pictures/2482_Gandegg_Ost_L_pano_2022_thumb.jpg" alt='test' height='120' width='240'/&gt;&lt;/picture&gt;&lt;/td&gt;&lt;td&gt;&lt;a href="https://doi.glamos.ch/repeatphoto/pictures/2482_Gandegg_Ost_L_pano_2022.jpg"&gt;Link&lt;/a&gt;&lt;/td&gt;&lt;/tr&gt;</v>
      </c>
    </row>
    <row r="68" spans="1:23" x14ac:dyDescent="0.25">
      <c r="A68" t="s">
        <v>371</v>
      </c>
      <c r="B68" s="10" t="s">
        <v>236</v>
      </c>
      <c r="C68" t="s">
        <v>372</v>
      </c>
      <c r="D68" s="10" t="s">
        <v>237</v>
      </c>
      <c r="E68" t="s">
        <v>372</v>
      </c>
      <c r="F68" s="10">
        <v>98</v>
      </c>
      <c r="G68" t="s">
        <v>372</v>
      </c>
      <c r="H68" s="12">
        <v>11203</v>
      </c>
      <c r="I68" s="4" t="s">
        <v>372</v>
      </c>
      <c r="J68" s="10" t="s">
        <v>186</v>
      </c>
      <c r="K68" t="s">
        <v>372</v>
      </c>
      <c r="L68" s="10" t="s">
        <v>238</v>
      </c>
      <c r="M68" t="s">
        <v>372</v>
      </c>
      <c r="N68" s="10" t="s">
        <v>13</v>
      </c>
      <c r="O68" s="10" t="s">
        <v>239</v>
      </c>
      <c r="P68" t="s">
        <v>376</v>
      </c>
      <c r="Q68" s="14" t="str">
        <f t="shared" si="3"/>
        <v>https://doi.glamos.ch/repeatphoto/pictures/2484_Leichenbretter_R_1930_thumb.jpg</v>
      </c>
      <c r="R68" t="s">
        <v>375</v>
      </c>
      <c r="S68" s="10" t="s">
        <v>239</v>
      </c>
      <c r="T68" s="5" t="s">
        <v>374</v>
      </c>
      <c r="W68" t="str">
        <f t="shared" si="2"/>
        <v>&lt;tr&gt;&lt;td&gt;2484_Leichenbretter_R_1930&lt;/td&gt;&lt;td&gt;2623399.15 1091220.67 2824&lt;/td&gt;&lt;td&gt;98&lt;/td&gt;&lt;td&gt;02. 09. 1930&lt;/td&gt;&lt;td&gt;1930&lt;/td&gt;&lt;td&gt;Gornergletscher (B56-07)&lt;/td&gt;&lt;td&gt;swisstopo&lt;/td&gt;&lt;td&gt;&lt;picture&gt;&lt;img src="https://doi.glamos.ch/repeatphoto/pictures/2484_Leichenbretter_R_1930_thumb.jpg" alt='test' height='120' width='240'/&gt;&lt;/picture&gt;&lt;/td&gt;&lt;td&gt;&lt;a href="https://doi.glamos.ch/repeatphoto/pictures/2484_Leichenbretter_R_1930.jpg"&gt;Link&lt;/a&gt;&lt;/td&gt;&lt;/tr&gt;</v>
      </c>
    </row>
    <row r="69" spans="1:23" x14ac:dyDescent="0.25">
      <c r="A69" t="s">
        <v>371</v>
      </c>
      <c r="B69" s="10" t="s">
        <v>240</v>
      </c>
      <c r="C69" t="s">
        <v>372</v>
      </c>
      <c r="D69" s="10" t="s">
        <v>241</v>
      </c>
      <c r="E69" t="s">
        <v>372</v>
      </c>
      <c r="F69" s="10">
        <v>89</v>
      </c>
      <c r="G69" t="s">
        <v>372</v>
      </c>
      <c r="H69" s="12">
        <v>11231</v>
      </c>
      <c r="I69" s="4" t="s">
        <v>372</v>
      </c>
      <c r="J69" s="10" t="s">
        <v>186</v>
      </c>
      <c r="K69" t="s">
        <v>372</v>
      </c>
      <c r="L69" s="10" t="s">
        <v>238</v>
      </c>
      <c r="M69" t="s">
        <v>372</v>
      </c>
      <c r="N69" s="10" t="s">
        <v>13</v>
      </c>
      <c r="O69" s="10" t="s">
        <v>242</v>
      </c>
      <c r="P69" t="s">
        <v>376</v>
      </c>
      <c r="Q69" s="14" t="str">
        <f t="shared" si="3"/>
        <v>https://doi.glamos.ch/repeatphoto/pictures/2500_Schwarzsee-Ost_L_pano_1930_thumb.jpg</v>
      </c>
      <c r="R69" t="s">
        <v>375</v>
      </c>
      <c r="S69" s="10" t="s">
        <v>242</v>
      </c>
      <c r="T69" s="5" t="s">
        <v>374</v>
      </c>
      <c r="W69" t="str">
        <f t="shared" si="2"/>
        <v>&lt;tr&gt;&lt;td&gt;2500_Schwarzsee-Ost_L_pano_1930&lt;/td&gt;&lt;td&gt;2621566.16 1093587.68 2453&lt;/td&gt;&lt;td&gt;89&lt;/td&gt;&lt;td&gt;30. 09. 1930&lt;/td&gt;&lt;td&gt;1930&lt;/td&gt;&lt;td&gt;Gornergletscher (B56-07)&lt;/td&gt;&lt;td&gt;swisstopo&lt;/td&gt;&lt;td&gt;&lt;picture&gt;&lt;img src="https://doi.glamos.ch/repeatphoto/pictures/2500_Schwarzsee-Ost_L_pano_1930_thumb.jpg" alt='test' height='120' width='240'/&gt;&lt;/picture&gt;&lt;/td&gt;&lt;td&gt;&lt;a href="https://doi.glamos.ch/repeatphoto/pictures/2500_Schwarzsee-Ost_L_pano_1930.jpg"&gt;Link&lt;/a&gt;&lt;/td&gt;&lt;/tr&gt;</v>
      </c>
    </row>
    <row r="70" spans="1:23" x14ac:dyDescent="0.25">
      <c r="A70" t="s">
        <v>371</v>
      </c>
      <c r="B70" s="10" t="s">
        <v>243</v>
      </c>
      <c r="C70" t="s">
        <v>372</v>
      </c>
      <c r="D70" s="10" t="s">
        <v>241</v>
      </c>
      <c r="E70" t="s">
        <v>372</v>
      </c>
      <c r="F70" s="10">
        <v>89</v>
      </c>
      <c r="G70" t="s">
        <v>372</v>
      </c>
      <c r="H70" s="12">
        <v>44734</v>
      </c>
      <c r="I70" s="4" t="s">
        <v>372</v>
      </c>
      <c r="J70" s="10" t="s">
        <v>33</v>
      </c>
      <c r="K70" t="s">
        <v>372</v>
      </c>
      <c r="L70" s="10" t="s">
        <v>238</v>
      </c>
      <c r="M70" t="s">
        <v>372</v>
      </c>
      <c r="N70" s="10" t="s">
        <v>35</v>
      </c>
      <c r="O70" s="10" t="s">
        <v>244</v>
      </c>
      <c r="P70" t="s">
        <v>376</v>
      </c>
      <c r="Q70" s="14" t="str">
        <f t="shared" si="3"/>
        <v>https://doi.glamos.ch/repeatphoto/pictures/2500_Schwarzsee-Ost_L_pano_2022_thumb.jpg</v>
      </c>
      <c r="R70" t="s">
        <v>375</v>
      </c>
      <c r="S70" s="10" t="s">
        <v>244</v>
      </c>
      <c r="T70" s="5" t="s">
        <v>374</v>
      </c>
      <c r="W70" t="str">
        <f t="shared" si="2"/>
        <v>&lt;tr&gt;&lt;td&gt;2500_Schwarzsee-Ost_L_pano_2022&lt;/td&gt;&lt;td&gt;2621566.16 1093587.68 2453&lt;/td&gt;&lt;td&gt;89&lt;/td&gt;&lt;td&gt;22. 06. 2022&lt;/td&gt;&lt;td&gt;2022&lt;/td&gt;&lt;td&gt;Gornergletscher (B56-07)&lt;/td&gt;&lt;td&gt;VAW, ETH Zürich&lt;/td&gt;&lt;td&gt;&lt;picture&gt;&lt;img src="https://doi.glamos.ch/repeatphoto/pictures/2500_Schwarzsee-Ost_L_pano_2022_thumb.jpg" alt='test' height='120' width='240'/&gt;&lt;/picture&gt;&lt;/td&gt;&lt;td&gt;&lt;a href="https://doi.glamos.ch/repeatphoto/pictures/2500_Schwarzsee-Ost_L_pano_2022.jpg"&gt;Link&lt;/a&gt;&lt;/td&gt;&lt;/tr&gt;</v>
      </c>
    </row>
    <row r="71" spans="1:23" x14ac:dyDescent="0.25">
      <c r="A71" t="s">
        <v>371</v>
      </c>
      <c r="B71" s="10" t="s">
        <v>245</v>
      </c>
      <c r="C71" t="s">
        <v>372</v>
      </c>
      <c r="D71" s="10" t="s">
        <v>241</v>
      </c>
      <c r="E71" t="s">
        <v>372</v>
      </c>
      <c r="F71" s="10">
        <v>143</v>
      </c>
      <c r="G71" t="s">
        <v>372</v>
      </c>
      <c r="H71" s="12">
        <v>11232</v>
      </c>
      <c r="I71" s="4" t="s">
        <v>372</v>
      </c>
      <c r="J71" s="10" t="s">
        <v>186</v>
      </c>
      <c r="K71" t="s">
        <v>372</v>
      </c>
      <c r="L71" s="10" t="s">
        <v>246</v>
      </c>
      <c r="M71" t="s">
        <v>372</v>
      </c>
      <c r="N71" s="10" t="s">
        <v>13</v>
      </c>
      <c r="O71" s="10" t="s">
        <v>247</v>
      </c>
      <c r="P71" t="s">
        <v>376</v>
      </c>
      <c r="Q71" s="14" t="str">
        <f t="shared" si="3"/>
        <v>https://doi.glamos.ch/repeatphoto/pictures/2502_Hörnli-Süd_L_1930_thumb.jpg</v>
      </c>
      <c r="R71" t="s">
        <v>375</v>
      </c>
      <c r="S71" s="10" t="s">
        <v>247</v>
      </c>
      <c r="T71" s="5" t="s">
        <v>374</v>
      </c>
      <c r="W71" t="str">
        <f t="shared" si="2"/>
        <v>&lt;tr&gt;&lt;td&gt;2502_Hörnli-Süd_L_1930&lt;/td&gt;&lt;td&gt;2621566.16 1093587.68 2453&lt;/td&gt;&lt;td&gt;143&lt;/td&gt;&lt;td&gt;01. 10. 1930&lt;/td&gt;&lt;td&gt;1930&lt;/td&gt;&lt;td&gt;Furgggletscher (B56-31), Oberer Theodulgletscher (B56-30), Oberer Theodulgletscher (B56-30), Oberer Theodulgletscher (B56-30)&lt;/td&gt;&lt;td&gt;swisstopo&lt;/td&gt;&lt;td&gt;&lt;picture&gt;&lt;img src="https://doi.glamos.ch/repeatphoto/pictures/2502_Hörnli-Süd_L_1930_thumb.jpg" alt='test' height='120' width='240'/&gt;&lt;/picture&gt;&lt;/td&gt;&lt;td&gt;&lt;a href="https://doi.glamos.ch/repeatphoto/pictures/2502_Hörnli-Süd_L_1930.jpg"&gt;Link&lt;/a&gt;&lt;/td&gt;&lt;/tr&gt;</v>
      </c>
    </row>
    <row r="72" spans="1:23" x14ac:dyDescent="0.25">
      <c r="A72" t="s">
        <v>371</v>
      </c>
      <c r="B72" s="10" t="s">
        <v>248</v>
      </c>
      <c r="C72" t="s">
        <v>372</v>
      </c>
      <c r="D72" s="10" t="s">
        <v>249</v>
      </c>
      <c r="E72" t="s">
        <v>372</v>
      </c>
      <c r="F72" s="10">
        <v>123</v>
      </c>
      <c r="G72" t="s">
        <v>372</v>
      </c>
      <c r="H72" s="12">
        <v>11526</v>
      </c>
      <c r="I72" s="4" t="s">
        <v>372</v>
      </c>
      <c r="J72" s="10" t="s">
        <v>250</v>
      </c>
      <c r="K72" t="s">
        <v>372</v>
      </c>
      <c r="L72" s="10" t="s">
        <v>251</v>
      </c>
      <c r="M72" t="s">
        <v>372</v>
      </c>
      <c r="N72" s="10" t="s">
        <v>13</v>
      </c>
      <c r="O72" s="10" t="s">
        <v>252</v>
      </c>
      <c r="P72" t="s">
        <v>376</v>
      </c>
      <c r="Q72" s="14" t="str">
        <f t="shared" si="3"/>
        <v>https://doi.glamos.ch/repeatphoto/pictures/2754_Kl-Allalin-Ost_R_pano_1931_thumb.jpg</v>
      </c>
      <c r="R72" t="s">
        <v>375</v>
      </c>
      <c r="S72" s="10" t="s">
        <v>252</v>
      </c>
      <c r="T72" s="5" t="s">
        <v>374</v>
      </c>
      <c r="W72" t="str">
        <f t="shared" si="2"/>
        <v>&lt;tr&gt;&lt;td&gt;2754_Kl-Allalin-Ost_R_pano_1931&lt;/td&gt;&lt;td&gt;2638559.38 1100921.55 3012&lt;/td&gt;&lt;td&gt;123&lt;/td&gt;&lt;td&gt;22. 07. 1931&lt;/td&gt;&lt;td&gt;1931&lt;/td&gt;&lt;td&gt;Allalingletscher (B52-29)&lt;/td&gt;&lt;td&gt;swisstopo&lt;/td&gt;&lt;td&gt;&lt;picture&gt;&lt;img src="https://doi.glamos.ch/repeatphoto/pictures/2754_Kl-Allalin-Ost_R_pano_1931_thumb.jpg" alt='test' height='120' width='240'/&gt;&lt;/picture&gt;&lt;/td&gt;&lt;td&gt;&lt;a href="https://doi.glamos.ch/repeatphoto/pictures/2754_Kl-Allalin-Ost_R_pano_1931.jpg"&gt;Link&lt;/a&gt;&lt;/td&gt;&lt;/tr&gt;</v>
      </c>
    </row>
    <row r="73" spans="1:23" x14ac:dyDescent="0.25">
      <c r="A73" t="s">
        <v>371</v>
      </c>
      <c r="B73" s="10" t="s">
        <v>253</v>
      </c>
      <c r="C73" t="s">
        <v>372</v>
      </c>
      <c r="D73" s="10" t="s">
        <v>249</v>
      </c>
      <c r="E73" t="s">
        <v>372</v>
      </c>
      <c r="F73" s="10">
        <v>123</v>
      </c>
      <c r="G73" t="s">
        <v>372</v>
      </c>
      <c r="H73" s="12">
        <v>44775</v>
      </c>
      <c r="I73" s="4" t="s">
        <v>372</v>
      </c>
      <c r="J73" s="10" t="s">
        <v>33</v>
      </c>
      <c r="K73" t="s">
        <v>372</v>
      </c>
      <c r="L73" s="10" t="s">
        <v>251</v>
      </c>
      <c r="M73" t="s">
        <v>372</v>
      </c>
      <c r="N73" s="10" t="s">
        <v>35</v>
      </c>
      <c r="O73" s="10" t="s">
        <v>254</v>
      </c>
      <c r="P73" t="s">
        <v>376</v>
      </c>
      <c r="Q73" s="14" t="str">
        <f t="shared" si="3"/>
        <v>https://doi.glamos.ch/repeatphoto/pictures/2754_Kl-Allalin-Ost_R_pano_2022_thumb.jpg</v>
      </c>
      <c r="R73" t="s">
        <v>375</v>
      </c>
      <c r="S73" s="10" t="s">
        <v>254</v>
      </c>
      <c r="T73" s="5" t="s">
        <v>374</v>
      </c>
      <c r="W73" t="str">
        <f t="shared" si="2"/>
        <v>&lt;tr&gt;&lt;td&gt;2754_Kl-Allalin-Ost_R_pano_2022&lt;/td&gt;&lt;td&gt;2638559.38 1100921.55 3012&lt;/td&gt;&lt;td&gt;123&lt;/td&gt;&lt;td&gt;02. 08. 2022&lt;/td&gt;&lt;td&gt;2022&lt;/td&gt;&lt;td&gt;Allalingletscher (B52-29)&lt;/td&gt;&lt;td&gt;VAW, ETH Zürich&lt;/td&gt;&lt;td&gt;&lt;picture&gt;&lt;img src="https://doi.glamos.ch/repeatphoto/pictures/2754_Kl-Allalin-Ost_R_pano_2022_thumb.jpg" alt='test' height='120' width='240'/&gt;&lt;/picture&gt;&lt;/td&gt;&lt;td&gt;&lt;a href="https://doi.glamos.ch/repeatphoto/pictures/2754_Kl-Allalin-Ost_R_pano_2022.jpg"&gt;Link&lt;/a&gt;&lt;/td&gt;&lt;/tr&gt;</v>
      </c>
    </row>
    <row r="74" spans="1:23" x14ac:dyDescent="0.25">
      <c r="A74" t="s">
        <v>371</v>
      </c>
      <c r="B74" s="10" t="s">
        <v>255</v>
      </c>
      <c r="C74" t="s">
        <v>372</v>
      </c>
      <c r="D74" s="10" t="s">
        <v>256</v>
      </c>
      <c r="E74" t="s">
        <v>372</v>
      </c>
      <c r="F74" s="10">
        <v>254</v>
      </c>
      <c r="G74" t="s">
        <v>372</v>
      </c>
      <c r="H74" s="12">
        <v>11535</v>
      </c>
      <c r="I74" s="4" t="s">
        <v>372</v>
      </c>
      <c r="J74" s="10" t="s">
        <v>250</v>
      </c>
      <c r="K74" t="s">
        <v>372</v>
      </c>
      <c r="L74" s="10" t="s">
        <v>257</v>
      </c>
      <c r="M74" t="s">
        <v>372</v>
      </c>
      <c r="N74" s="10" t="s">
        <v>13</v>
      </c>
      <c r="O74" s="10" t="s">
        <v>258</v>
      </c>
      <c r="P74" t="s">
        <v>376</v>
      </c>
      <c r="Q74" s="14" t="str">
        <f t="shared" si="3"/>
        <v>https://doi.glamos.ch/repeatphoto/pictures/2763_Grundberg_R_pano_1931_thumb.jpg</v>
      </c>
      <c r="R74" t="s">
        <v>375</v>
      </c>
      <c r="S74" s="10" t="s">
        <v>258</v>
      </c>
      <c r="T74" s="5" t="s">
        <v>374</v>
      </c>
      <c r="W74" t="str">
        <f t="shared" si="2"/>
        <v>&lt;tr&gt;&lt;td&gt;2763_Grundberg_R_pano_1931&lt;/td&gt;&lt;td&gt;2640206.46 1107355.56 2418&lt;/td&gt;&lt;td&gt;254&lt;/td&gt;&lt;td&gt;31. 07. 1931&lt;/td&gt;&lt;td&gt;1931&lt;/td&gt;&lt;td&gt;Feegletscher (B53-04), Hohbalmgletscher (B53-07)&lt;/td&gt;&lt;td&gt;swisstopo&lt;/td&gt;&lt;td&gt;&lt;picture&gt;&lt;img src="https://doi.glamos.ch/repeatphoto/pictures/2763_Grundberg_R_pano_1931_thumb.jpg" alt='test' height='120' width='240'/&gt;&lt;/picture&gt;&lt;/td&gt;&lt;td&gt;&lt;a href="https://doi.glamos.ch/repeatphoto/pictures/2763_Grundberg_R_pano_1931.jpg"&gt;Link&lt;/a&gt;&lt;/td&gt;&lt;/tr&gt;</v>
      </c>
    </row>
    <row r="75" spans="1:23" x14ac:dyDescent="0.25">
      <c r="A75" t="s">
        <v>371</v>
      </c>
      <c r="B75" s="10" t="s">
        <v>259</v>
      </c>
      <c r="C75" t="s">
        <v>372</v>
      </c>
      <c r="D75" s="10" t="s">
        <v>256</v>
      </c>
      <c r="E75" t="s">
        <v>372</v>
      </c>
      <c r="F75" s="10">
        <v>254</v>
      </c>
      <c r="G75" t="s">
        <v>372</v>
      </c>
      <c r="H75" s="12">
        <v>44747</v>
      </c>
      <c r="I75" s="4" t="s">
        <v>372</v>
      </c>
      <c r="J75" s="10" t="s">
        <v>33</v>
      </c>
      <c r="K75" t="s">
        <v>372</v>
      </c>
      <c r="L75" s="10" t="s">
        <v>257</v>
      </c>
      <c r="M75" t="s">
        <v>372</v>
      </c>
      <c r="N75" s="10" t="s">
        <v>35</v>
      </c>
      <c r="O75" s="10" t="s">
        <v>260</v>
      </c>
      <c r="P75" t="s">
        <v>376</v>
      </c>
      <c r="Q75" s="14" t="str">
        <f t="shared" si="3"/>
        <v>https://doi.glamos.ch/repeatphoto/pictures/2763_Grundberg_R_pano_2022_thumb.jpg</v>
      </c>
      <c r="R75" t="s">
        <v>375</v>
      </c>
      <c r="S75" s="10" t="s">
        <v>260</v>
      </c>
      <c r="T75" s="5" t="s">
        <v>374</v>
      </c>
      <c r="W75" t="str">
        <f t="shared" si="2"/>
        <v>&lt;tr&gt;&lt;td&gt;2763_Grundberg_R_pano_2022&lt;/td&gt;&lt;td&gt;2640206.46 1107355.56 2418&lt;/td&gt;&lt;td&gt;254&lt;/td&gt;&lt;td&gt;05. 07. 2022&lt;/td&gt;&lt;td&gt;2022&lt;/td&gt;&lt;td&gt;Feegletscher (B53-04), Hohbalmgletscher (B53-07)&lt;/td&gt;&lt;td&gt;VAW, ETH Zürich&lt;/td&gt;&lt;td&gt;&lt;picture&gt;&lt;img src="https://doi.glamos.ch/repeatphoto/pictures/2763_Grundberg_R_pano_2022_thumb.jpg" alt='test' height='120' width='240'/&gt;&lt;/picture&gt;&lt;/td&gt;&lt;td&gt;&lt;a href="https://doi.glamos.ch/repeatphoto/pictures/2763_Grundberg_R_pano_2022.jpg"&gt;Link&lt;/a&gt;&lt;/td&gt;&lt;/tr&gt;</v>
      </c>
    </row>
    <row r="76" spans="1:23" x14ac:dyDescent="0.25">
      <c r="A76" t="s">
        <v>371</v>
      </c>
      <c r="B76" s="10" t="s">
        <v>261</v>
      </c>
      <c r="C76" t="s">
        <v>372</v>
      </c>
      <c r="D76" s="10" t="s">
        <v>262</v>
      </c>
      <c r="E76" t="s">
        <v>372</v>
      </c>
      <c r="F76" s="10">
        <v>179</v>
      </c>
      <c r="G76" t="s">
        <v>372</v>
      </c>
      <c r="H76" s="12">
        <v>11540</v>
      </c>
      <c r="I76" s="4" t="s">
        <v>372</v>
      </c>
      <c r="J76" s="10" t="s">
        <v>250</v>
      </c>
      <c r="K76" t="s">
        <v>372</v>
      </c>
      <c r="L76" s="10" t="s">
        <v>263</v>
      </c>
      <c r="M76" t="s">
        <v>372</v>
      </c>
      <c r="N76" s="10" t="s">
        <v>13</v>
      </c>
      <c r="O76" s="10" t="s">
        <v>264</v>
      </c>
      <c r="P76" t="s">
        <v>376</v>
      </c>
      <c r="Q76" s="14" t="str">
        <f t="shared" si="3"/>
        <v>https://doi.glamos.ch/repeatphoto/pictures/2765_Almagelleralp_L_pano_1931_thumb.jpg</v>
      </c>
      <c r="R76" t="s">
        <v>375</v>
      </c>
      <c r="S76" s="10" t="s">
        <v>264</v>
      </c>
      <c r="T76" s="5" t="s">
        <v>374</v>
      </c>
      <c r="W76" t="str">
        <f t="shared" si="2"/>
        <v>&lt;tr&gt;&lt;td&gt;2765_Almagelleralp_L_pano_1931&lt;/td&gt;&lt;td&gt;2642811.47 1106278.53 2678&lt;/td&gt;&lt;td&gt;179&lt;/td&gt;&lt;td&gt;05. 08. 1931&lt;/td&gt;&lt;td&gt;1931&lt;/td&gt;&lt;td&gt;Rotblattgletscher (B52-06)&lt;/td&gt;&lt;td&gt;swisstopo&lt;/td&gt;&lt;td&gt;&lt;picture&gt;&lt;img src="https://doi.glamos.ch/repeatphoto/pictures/2765_Almagelleralp_L_pano_1931_thumb.jpg" alt='test' height='120' width='240'/&gt;&lt;/picture&gt;&lt;/td&gt;&lt;td&gt;&lt;a href="https://doi.glamos.ch/repeatphoto/pictures/2765_Almagelleralp_L_pano_1931.jpg"&gt;Link&lt;/a&gt;&lt;/td&gt;&lt;/tr&gt;</v>
      </c>
    </row>
    <row r="77" spans="1:23" x14ac:dyDescent="0.25">
      <c r="A77" t="s">
        <v>371</v>
      </c>
      <c r="B77" s="10" t="s">
        <v>265</v>
      </c>
      <c r="C77" t="s">
        <v>372</v>
      </c>
      <c r="D77" s="10" t="s">
        <v>262</v>
      </c>
      <c r="E77" t="s">
        <v>372</v>
      </c>
      <c r="F77" s="10">
        <v>179</v>
      </c>
      <c r="G77" t="s">
        <v>372</v>
      </c>
      <c r="H77" s="12">
        <v>44747</v>
      </c>
      <c r="I77" s="4" t="s">
        <v>372</v>
      </c>
      <c r="J77" s="10" t="s">
        <v>33</v>
      </c>
      <c r="K77" t="s">
        <v>372</v>
      </c>
      <c r="L77" s="10" t="s">
        <v>263</v>
      </c>
      <c r="M77" t="s">
        <v>372</v>
      </c>
      <c r="N77" s="10" t="s">
        <v>35</v>
      </c>
      <c r="O77" s="10" t="s">
        <v>266</v>
      </c>
      <c r="P77" t="s">
        <v>376</v>
      </c>
      <c r="Q77" s="14" t="str">
        <f t="shared" si="3"/>
        <v>https://doi.glamos.ch/repeatphoto/pictures/2765_Almagelleralp_L_pano_2022_thumb.jpg</v>
      </c>
      <c r="R77" t="s">
        <v>375</v>
      </c>
      <c r="S77" s="10" t="s">
        <v>266</v>
      </c>
      <c r="T77" s="5" t="s">
        <v>374</v>
      </c>
      <c r="W77" t="str">
        <f t="shared" si="2"/>
        <v>&lt;tr&gt;&lt;td&gt;2765_Almagelleralp_L_pano_2022&lt;/td&gt;&lt;td&gt;2642811.47 1106278.53 2678&lt;/td&gt;&lt;td&gt;179&lt;/td&gt;&lt;td&gt;05. 07. 2022&lt;/td&gt;&lt;td&gt;2022&lt;/td&gt;&lt;td&gt;Rotblattgletscher (B52-06)&lt;/td&gt;&lt;td&gt;VAW, ETH Zürich&lt;/td&gt;&lt;td&gt;&lt;picture&gt;&lt;img src="https://doi.glamos.ch/repeatphoto/pictures/2765_Almagelleralp_L_pano_2022_thumb.jpg" alt='test' height='120' width='240'/&gt;&lt;/picture&gt;&lt;/td&gt;&lt;td&gt;&lt;a href="https://doi.glamos.ch/repeatphoto/pictures/2765_Almagelleralp_L_pano_2022.jpg"&gt;Link&lt;/a&gt;&lt;/td&gt;&lt;/tr&gt;</v>
      </c>
    </row>
    <row r="78" spans="1:23" x14ac:dyDescent="0.25">
      <c r="A78" t="s">
        <v>371</v>
      </c>
      <c r="B78" s="10" t="s">
        <v>267</v>
      </c>
      <c r="C78" t="s">
        <v>372</v>
      </c>
      <c r="D78" s="10" t="s">
        <v>268</v>
      </c>
      <c r="E78" t="s">
        <v>372</v>
      </c>
      <c r="F78" s="10">
        <v>128</v>
      </c>
      <c r="G78" t="s">
        <v>372</v>
      </c>
      <c r="H78" s="12">
        <v>11584</v>
      </c>
      <c r="I78" s="4" t="s">
        <v>372</v>
      </c>
      <c r="J78" s="10" t="s">
        <v>250</v>
      </c>
      <c r="K78" t="s">
        <v>372</v>
      </c>
      <c r="L78" s="10" t="s">
        <v>269</v>
      </c>
      <c r="M78" t="s">
        <v>372</v>
      </c>
      <c r="N78" s="10" t="s">
        <v>13</v>
      </c>
      <c r="O78" s="10" t="s">
        <v>270</v>
      </c>
      <c r="P78" t="s">
        <v>376</v>
      </c>
      <c r="Q78" s="14" t="str">
        <f t="shared" si="3"/>
        <v>https://doi.glamos.ch/repeatphoto/pictures/2779_Schwarzenberg-Süd_L_pano_1931_thumb.jpg</v>
      </c>
      <c r="R78" t="s">
        <v>375</v>
      </c>
      <c r="S78" s="10" t="s">
        <v>270</v>
      </c>
      <c r="T78" s="5" t="s">
        <v>374</v>
      </c>
      <c r="W78" t="str">
        <f t="shared" si="2"/>
        <v>&lt;tr&gt;&lt;td&gt;2779_Schwarzenberg-Süd_L_pano_1931&lt;/td&gt;&lt;td&gt;2638868.36 1099087.55 2923&lt;/td&gt;&lt;td&gt;128&lt;/td&gt;&lt;td&gt;18. 09. 1931&lt;/td&gt;&lt;td&gt;1931&lt;/td&gt;&lt;td&gt;Schwarzberggletscher (B52-24)&lt;/td&gt;&lt;td&gt;swisstopo&lt;/td&gt;&lt;td&gt;&lt;picture&gt;&lt;img src="https://doi.glamos.ch/repeatphoto/pictures/2779_Schwarzenberg-Süd_L_pano_1931_thumb.jpg" alt='test' height='120' width='240'/&gt;&lt;/picture&gt;&lt;/td&gt;&lt;td&gt;&lt;a href="https://doi.glamos.ch/repeatphoto/pictures/2779_Schwarzenberg-Süd_L_pano_1931.jpg"&gt;Link&lt;/a&gt;&lt;/td&gt;&lt;/tr&gt;</v>
      </c>
    </row>
    <row r="79" spans="1:23" x14ac:dyDescent="0.25">
      <c r="A79" t="s">
        <v>371</v>
      </c>
      <c r="B79" s="10" t="s">
        <v>271</v>
      </c>
      <c r="C79" t="s">
        <v>372</v>
      </c>
      <c r="D79" s="10" t="s">
        <v>268</v>
      </c>
      <c r="E79" t="s">
        <v>372</v>
      </c>
      <c r="F79" s="10">
        <v>128</v>
      </c>
      <c r="G79" t="s">
        <v>372</v>
      </c>
      <c r="H79" s="12">
        <v>45174</v>
      </c>
      <c r="I79" s="4" t="s">
        <v>372</v>
      </c>
      <c r="J79" s="10" t="s">
        <v>201</v>
      </c>
      <c r="K79" t="s">
        <v>372</v>
      </c>
      <c r="L79" s="10" t="s">
        <v>269</v>
      </c>
      <c r="M79" t="s">
        <v>372</v>
      </c>
      <c r="N79" s="10" t="s">
        <v>35</v>
      </c>
      <c r="O79" s="10" t="s">
        <v>272</v>
      </c>
      <c r="P79" t="s">
        <v>376</v>
      </c>
      <c r="Q79" s="14" t="str">
        <f t="shared" si="3"/>
        <v>https://doi.glamos.ch/repeatphoto/pictures/2779_Schwarzenberg-Süd_L_pano_2023_thumb.jpg</v>
      </c>
      <c r="R79" t="s">
        <v>375</v>
      </c>
      <c r="S79" s="10" t="s">
        <v>272</v>
      </c>
      <c r="T79" s="5" t="s">
        <v>374</v>
      </c>
      <c r="W79" t="str">
        <f t="shared" si="2"/>
        <v>&lt;tr&gt;&lt;td&gt;2779_Schwarzenberg-Süd_L_pano_2023&lt;/td&gt;&lt;td&gt;2638868.36 1099087.55 2923&lt;/td&gt;&lt;td&gt;128&lt;/td&gt;&lt;td&gt;05. 09. 2023&lt;/td&gt;&lt;td&gt;2023&lt;/td&gt;&lt;td&gt;Schwarzberggletscher (B52-24)&lt;/td&gt;&lt;td&gt;VAW, ETH Zürich&lt;/td&gt;&lt;td&gt;&lt;picture&gt;&lt;img src="https://doi.glamos.ch/repeatphoto/pictures/2779_Schwarzenberg-Süd_L_pano_2023_thumb.jpg" alt='test' height='120' width='240'/&gt;&lt;/picture&gt;&lt;/td&gt;&lt;td&gt;&lt;a href="https://doi.glamos.ch/repeatphoto/pictures/2779_Schwarzenberg-Süd_L_pano_2023.jpg"&gt;Link&lt;/a&gt;&lt;/td&gt;&lt;/tr&gt;</v>
      </c>
    </row>
    <row r="80" spans="1:23" x14ac:dyDescent="0.25">
      <c r="A80" t="s">
        <v>371</v>
      </c>
      <c r="B80" s="10" t="s">
        <v>273</v>
      </c>
      <c r="C80" t="s">
        <v>372</v>
      </c>
      <c r="D80" s="10" t="s">
        <v>274</v>
      </c>
      <c r="E80" t="s">
        <v>372</v>
      </c>
      <c r="F80" s="10">
        <v>314</v>
      </c>
      <c r="G80" t="s">
        <v>372</v>
      </c>
      <c r="H80" s="12">
        <v>11584</v>
      </c>
      <c r="I80" s="4" t="s">
        <v>372</v>
      </c>
      <c r="J80" s="10" t="s">
        <v>250</v>
      </c>
      <c r="K80" t="s">
        <v>372</v>
      </c>
      <c r="L80" s="10" t="s">
        <v>275</v>
      </c>
      <c r="M80" t="s">
        <v>372</v>
      </c>
      <c r="N80" s="10" t="s">
        <v>13</v>
      </c>
      <c r="O80" s="10" t="s">
        <v>276</v>
      </c>
      <c r="P80" t="s">
        <v>376</v>
      </c>
      <c r="Q80" s="14" t="str">
        <f t="shared" si="3"/>
        <v>https://doi.glamos.ch/repeatphoto/pictures/2780_Schwarzenberg-Nord_R_pano_1931_thumb.jpg</v>
      </c>
      <c r="R80" t="s">
        <v>375</v>
      </c>
      <c r="S80" s="10" t="s">
        <v>276</v>
      </c>
      <c r="T80" s="5" t="s">
        <v>374</v>
      </c>
      <c r="W80" t="str">
        <f t="shared" si="2"/>
        <v>&lt;tr&gt;&lt;td&gt;2780_Schwarzenberg-Nord_R_pano_1931&lt;/td&gt;&lt;td&gt;2638883.36 1098998.55 2905&lt;/td&gt;&lt;td&gt;314&lt;/td&gt;&lt;td&gt;18. 09. 1931&lt;/td&gt;&lt;td&gt;1931&lt;/td&gt;&lt;td&gt;Allalingletscher (B52-29), Hohlaubgletscher (B52-32)&lt;/td&gt;&lt;td&gt;swisstopo&lt;/td&gt;&lt;td&gt;&lt;picture&gt;&lt;img src="https://doi.glamos.ch/repeatphoto/pictures/2780_Schwarzenberg-Nord_R_pano_1931_thumb.jpg" alt='test' height='120' width='240'/&gt;&lt;/picture&gt;&lt;/td&gt;&lt;td&gt;&lt;a href="https://doi.glamos.ch/repeatphoto/pictures/2780_Schwarzenberg-Nord_R_pano_1931.jpg"&gt;Link&lt;/a&gt;&lt;/td&gt;&lt;/tr&gt;</v>
      </c>
    </row>
    <row r="81" spans="1:23" x14ac:dyDescent="0.25">
      <c r="A81" t="s">
        <v>371</v>
      </c>
      <c r="B81" s="10" t="s">
        <v>277</v>
      </c>
      <c r="C81" t="s">
        <v>372</v>
      </c>
      <c r="D81" s="10" t="s">
        <v>274</v>
      </c>
      <c r="E81" t="s">
        <v>372</v>
      </c>
      <c r="F81" s="10">
        <v>314</v>
      </c>
      <c r="G81" t="s">
        <v>372</v>
      </c>
      <c r="H81" s="12">
        <v>45174</v>
      </c>
      <c r="I81" s="4" t="s">
        <v>372</v>
      </c>
      <c r="J81" s="10" t="s">
        <v>201</v>
      </c>
      <c r="K81" t="s">
        <v>372</v>
      </c>
      <c r="L81" s="10" t="s">
        <v>275</v>
      </c>
      <c r="M81" t="s">
        <v>372</v>
      </c>
      <c r="N81" s="10" t="s">
        <v>35</v>
      </c>
      <c r="O81" s="10" t="s">
        <v>278</v>
      </c>
      <c r="P81" t="s">
        <v>376</v>
      </c>
      <c r="Q81" s="14" t="str">
        <f t="shared" si="3"/>
        <v>https://doi.glamos.ch/repeatphoto/pictures/2780_Schwarzenberg-Nord_R_pano_2023_thumb.jpg</v>
      </c>
      <c r="R81" t="s">
        <v>375</v>
      </c>
      <c r="S81" s="10" t="s">
        <v>278</v>
      </c>
      <c r="T81" s="5" t="s">
        <v>374</v>
      </c>
      <c r="W81" t="str">
        <f t="shared" si="2"/>
        <v>&lt;tr&gt;&lt;td&gt;2780_Schwarzenberg-Nord_R_pano_2023&lt;/td&gt;&lt;td&gt;2638883.36 1098998.55 2905&lt;/td&gt;&lt;td&gt;314&lt;/td&gt;&lt;td&gt;05. 09. 2023&lt;/td&gt;&lt;td&gt;2023&lt;/td&gt;&lt;td&gt;Allalingletscher (B52-29), Hohlaubgletscher (B52-32)&lt;/td&gt;&lt;td&gt;VAW, ETH Zürich&lt;/td&gt;&lt;td&gt;&lt;picture&gt;&lt;img src="https://doi.glamos.ch/repeatphoto/pictures/2780_Schwarzenberg-Nord_R_pano_2023_thumb.jpg" alt='test' height='120' width='240'/&gt;&lt;/picture&gt;&lt;/td&gt;&lt;td&gt;&lt;a href="https://doi.glamos.ch/repeatphoto/pictures/2780_Schwarzenberg-Nord_R_pano_2023.jpg"&gt;Link&lt;/a&gt;&lt;/td&gt;&lt;/tr&gt;</v>
      </c>
    </row>
    <row r="82" spans="1:23" x14ac:dyDescent="0.25">
      <c r="A82" t="s">
        <v>371</v>
      </c>
      <c r="B82" s="10" t="s">
        <v>279</v>
      </c>
      <c r="C82" t="s">
        <v>372</v>
      </c>
      <c r="D82" s="10" t="s">
        <v>280</v>
      </c>
      <c r="E82" t="s">
        <v>372</v>
      </c>
      <c r="F82" s="10">
        <v>177</v>
      </c>
      <c r="G82" t="s">
        <v>372</v>
      </c>
      <c r="H82" s="12">
        <v>11596</v>
      </c>
      <c r="I82" s="4" t="s">
        <v>372</v>
      </c>
      <c r="J82" s="10" t="s">
        <v>250</v>
      </c>
      <c r="K82" t="s">
        <v>372</v>
      </c>
      <c r="L82" s="10" t="s">
        <v>263</v>
      </c>
      <c r="M82" t="s">
        <v>372</v>
      </c>
      <c r="N82" s="10" t="s">
        <v>13</v>
      </c>
      <c r="O82" s="10" t="s">
        <v>281</v>
      </c>
      <c r="P82" t="s">
        <v>376</v>
      </c>
      <c r="Q82" s="14" t="str">
        <f t="shared" si="3"/>
        <v>https://doi.glamos.ch/repeatphoto/pictures/2787_Portjenhorn_R_pano_1931_thumb.jpg</v>
      </c>
      <c r="R82" t="s">
        <v>375</v>
      </c>
      <c r="S82" s="10" t="s">
        <v>281</v>
      </c>
      <c r="T82" s="5" t="s">
        <v>374</v>
      </c>
      <c r="W82" t="str">
        <f t="shared" si="2"/>
        <v>&lt;tr&gt;&lt;td&gt;2787_Portjenhorn_R_pano_1931&lt;/td&gt;&lt;td&gt;2644046.47 1105649.53 2808&lt;/td&gt;&lt;td&gt;177&lt;/td&gt;&lt;td&gt;30. 09. 1931&lt;/td&gt;&lt;td&gt;1931&lt;/td&gt;&lt;td&gt;Rotblattgletscher (B52-06)&lt;/td&gt;&lt;td&gt;swisstopo&lt;/td&gt;&lt;td&gt;&lt;picture&gt;&lt;img src="https://doi.glamos.ch/repeatphoto/pictures/2787_Portjenhorn_R_pano_1931_thumb.jpg" alt='test' height='120' width='240'/&gt;&lt;/picture&gt;&lt;/td&gt;&lt;td&gt;&lt;a href="https://doi.glamos.ch/repeatphoto/pictures/2787_Portjenhorn_R_pano_1931.jpg"&gt;Link&lt;/a&gt;&lt;/td&gt;&lt;/tr&gt;</v>
      </c>
    </row>
    <row r="83" spans="1:23" x14ac:dyDescent="0.25">
      <c r="A83" t="s">
        <v>371</v>
      </c>
      <c r="B83" s="10" t="s">
        <v>282</v>
      </c>
      <c r="C83" t="s">
        <v>372</v>
      </c>
      <c r="D83" s="10" t="s">
        <v>280</v>
      </c>
      <c r="E83" t="s">
        <v>372</v>
      </c>
      <c r="F83" s="10">
        <v>177</v>
      </c>
      <c r="G83" t="s">
        <v>372</v>
      </c>
      <c r="H83" s="12">
        <v>44747</v>
      </c>
      <c r="I83" s="4" t="s">
        <v>372</v>
      </c>
      <c r="J83" s="10" t="s">
        <v>33</v>
      </c>
      <c r="K83" t="s">
        <v>372</v>
      </c>
      <c r="L83" s="10" t="s">
        <v>263</v>
      </c>
      <c r="M83" t="s">
        <v>372</v>
      </c>
      <c r="N83" s="10" t="s">
        <v>35</v>
      </c>
      <c r="O83" s="10" t="s">
        <v>283</v>
      </c>
      <c r="P83" t="s">
        <v>376</v>
      </c>
      <c r="Q83" s="14" t="str">
        <f t="shared" si="3"/>
        <v>https://doi.glamos.ch/repeatphoto/pictures/2787_Portjenhorn_R_pano_2022_thumb.jpg</v>
      </c>
      <c r="R83" t="s">
        <v>375</v>
      </c>
      <c r="S83" s="10" t="s">
        <v>283</v>
      </c>
      <c r="T83" s="5" t="s">
        <v>374</v>
      </c>
      <c r="W83" t="str">
        <f t="shared" si="2"/>
        <v>&lt;tr&gt;&lt;td&gt;2787_Portjenhorn_R_pano_2022&lt;/td&gt;&lt;td&gt;2644046.47 1105649.53 2808&lt;/td&gt;&lt;td&gt;177&lt;/td&gt;&lt;td&gt;05. 07. 2022&lt;/td&gt;&lt;td&gt;2022&lt;/td&gt;&lt;td&gt;Rotblattgletscher (B52-06)&lt;/td&gt;&lt;td&gt;VAW, ETH Zürich&lt;/td&gt;&lt;td&gt;&lt;picture&gt;&lt;img src="https://doi.glamos.ch/repeatphoto/pictures/2787_Portjenhorn_R_pano_2022_thumb.jpg" alt='test' height='120' width='240'/&gt;&lt;/picture&gt;&lt;/td&gt;&lt;td&gt;&lt;a href="https://doi.glamos.ch/repeatphoto/pictures/2787_Portjenhorn_R_pano_2022.jpg"&gt;Link&lt;/a&gt;&lt;/td&gt;&lt;/tr&gt;</v>
      </c>
    </row>
    <row r="84" spans="1:23" x14ac:dyDescent="0.25">
      <c r="A84" t="s">
        <v>371</v>
      </c>
      <c r="B84" s="10" t="s">
        <v>284</v>
      </c>
      <c r="C84" t="s">
        <v>372</v>
      </c>
      <c r="D84" s="10" t="s">
        <v>285</v>
      </c>
      <c r="E84" t="s">
        <v>372</v>
      </c>
      <c r="F84" s="10">
        <v>212</v>
      </c>
      <c r="G84" t="s">
        <v>372</v>
      </c>
      <c r="H84" s="12">
        <v>11907</v>
      </c>
      <c r="I84" s="4" t="s">
        <v>372</v>
      </c>
      <c r="J84" s="10" t="s">
        <v>286</v>
      </c>
      <c r="K84" t="s">
        <v>372</v>
      </c>
      <c r="L84" s="10" t="s">
        <v>287</v>
      </c>
      <c r="M84" t="s">
        <v>372</v>
      </c>
      <c r="N84" s="10" t="s">
        <v>13</v>
      </c>
      <c r="O84" s="10" t="s">
        <v>288</v>
      </c>
      <c r="P84" t="s">
        <v>376</v>
      </c>
      <c r="Q84" s="14" t="str">
        <f t="shared" si="3"/>
        <v>https://doi.glamos.ch/repeatphoto/pictures/3370_Diablons-Ouest_L_pano_1932_thumb.jpg</v>
      </c>
      <c r="R84" t="s">
        <v>375</v>
      </c>
      <c r="S84" s="10" t="s">
        <v>288</v>
      </c>
      <c r="T84" s="5" t="s">
        <v>374</v>
      </c>
      <c r="W84" t="str">
        <f t="shared" si="2"/>
        <v>&lt;tr&gt;&lt;td&gt;3370_Diablons-Ouest_L_pano_1932&lt;/td&gt;&lt;td&gt;2616303.37 1111358.60 2760&lt;/td&gt;&lt;td&gt;212&lt;/td&gt;&lt;td&gt;06. 08. 1932&lt;/td&gt;&lt;td&gt;1932&lt;/td&gt;&lt;td&gt;Glacier de Zinal (B63-05)&lt;/td&gt;&lt;td&gt;swisstopo&lt;/td&gt;&lt;td&gt;&lt;picture&gt;&lt;img src="https://doi.glamos.ch/repeatphoto/pictures/3370_Diablons-Ouest_L_pano_1932_thumb.jpg" alt='test' height='120' width='240'/&gt;&lt;/picture&gt;&lt;/td&gt;&lt;td&gt;&lt;a href="https://doi.glamos.ch/repeatphoto/pictures/3370_Diablons-Ouest_L_pano_1932.jpg"&gt;Link&lt;/a&gt;&lt;/td&gt;&lt;/tr&gt;</v>
      </c>
    </row>
    <row r="85" spans="1:23" x14ac:dyDescent="0.25">
      <c r="A85" t="s">
        <v>371</v>
      </c>
      <c r="B85" s="10" t="s">
        <v>289</v>
      </c>
      <c r="C85" t="s">
        <v>372</v>
      </c>
      <c r="D85" s="10" t="s">
        <v>285</v>
      </c>
      <c r="E85" t="s">
        <v>372</v>
      </c>
      <c r="F85" s="10">
        <v>212</v>
      </c>
      <c r="G85" t="s">
        <v>372</v>
      </c>
      <c r="H85" s="12">
        <v>45130</v>
      </c>
      <c r="I85" s="4" t="s">
        <v>372</v>
      </c>
      <c r="J85" s="10" t="s">
        <v>201</v>
      </c>
      <c r="K85" t="s">
        <v>372</v>
      </c>
      <c r="L85" s="10" t="s">
        <v>287</v>
      </c>
      <c r="M85" t="s">
        <v>372</v>
      </c>
      <c r="N85" s="10" t="s">
        <v>35</v>
      </c>
      <c r="O85" s="10" t="s">
        <v>290</v>
      </c>
      <c r="P85" t="s">
        <v>376</v>
      </c>
      <c r="Q85" s="14" t="str">
        <f t="shared" si="3"/>
        <v>https://doi.glamos.ch/repeatphoto/pictures/3370_Diablons-Ouest_L_pano_2023_thumb.jpg</v>
      </c>
      <c r="R85" t="s">
        <v>375</v>
      </c>
      <c r="S85" s="10" t="s">
        <v>290</v>
      </c>
      <c r="T85" s="5" t="s">
        <v>374</v>
      </c>
      <c r="W85" t="str">
        <f t="shared" si="2"/>
        <v>&lt;tr&gt;&lt;td&gt;3370_Diablons-Ouest_L_pano_2023&lt;/td&gt;&lt;td&gt;2616303.37 1111358.60 2760&lt;/td&gt;&lt;td&gt;212&lt;/td&gt;&lt;td&gt;23. 07. 2023&lt;/td&gt;&lt;td&gt;2023&lt;/td&gt;&lt;td&gt;Glacier de Zinal (B63-05)&lt;/td&gt;&lt;td&gt;VAW, ETH Zürich&lt;/td&gt;&lt;td&gt;&lt;picture&gt;&lt;img src="https://doi.glamos.ch/repeatphoto/pictures/3370_Diablons-Ouest_L_pano_2023_thumb.jpg" alt='test' height='120' width='240'/&gt;&lt;/picture&gt;&lt;/td&gt;&lt;td&gt;&lt;a href="https://doi.glamos.ch/repeatphoto/pictures/3370_Diablons-Ouest_L_pano_2023.jpg"&gt;Link&lt;/a&gt;&lt;/td&gt;&lt;/tr&gt;</v>
      </c>
    </row>
    <row r="86" spans="1:23" x14ac:dyDescent="0.25">
      <c r="A86" t="s">
        <v>371</v>
      </c>
      <c r="B86" s="10" t="s">
        <v>291</v>
      </c>
      <c r="C86" t="s">
        <v>372</v>
      </c>
      <c r="D86" s="10" t="s">
        <v>292</v>
      </c>
      <c r="E86" t="s">
        <v>372</v>
      </c>
      <c r="F86" s="10">
        <v>168</v>
      </c>
      <c r="G86" t="s">
        <v>372</v>
      </c>
      <c r="H86" s="12">
        <v>11937</v>
      </c>
      <c r="I86" s="4" t="s">
        <v>372</v>
      </c>
      <c r="J86" s="10" t="s">
        <v>286</v>
      </c>
      <c r="K86" t="s">
        <v>372</v>
      </c>
      <c r="L86" s="10" t="s">
        <v>293</v>
      </c>
      <c r="M86" t="s">
        <v>372</v>
      </c>
      <c r="N86" s="10" t="s">
        <v>13</v>
      </c>
      <c r="O86" s="10" t="s">
        <v>294</v>
      </c>
      <c r="P86" t="s">
        <v>376</v>
      </c>
      <c r="Q86" s="14" t="str">
        <f t="shared" si="3"/>
        <v>https://doi.glamos.ch/repeatphoto/pictures/3398_Col-de-Millon-Sud_L_pano_1932_thumb.jpg</v>
      </c>
      <c r="R86" t="s">
        <v>375</v>
      </c>
      <c r="S86" s="10" t="s">
        <v>294</v>
      </c>
      <c r="T86" s="5" t="s">
        <v>374</v>
      </c>
      <c r="W86" t="str">
        <f t="shared" si="2"/>
        <v>&lt;tr&gt;&lt;td&gt;3398_Col-de-Millon-Sud_L_pano_1932&lt;/td&gt;&lt;td&gt;2618501.46 1106835.68 3043&lt;/td&gt;&lt;td&gt;168&lt;/td&gt;&lt;td&gt;05. 09. 1932&lt;/td&gt;&lt;td&gt;1932&lt;/td&gt;&lt;td&gt;Glacier de Zinal (B63-05), Glacier de Moming (B62-10)&lt;/td&gt;&lt;td&gt;swisstopo&lt;/td&gt;&lt;td&gt;&lt;picture&gt;&lt;img src="https://doi.glamos.ch/repeatphoto/pictures/3398_Col-de-Millon-Sud_L_pano_1932_thumb.jpg" alt='test' height='120' width='240'/&gt;&lt;/picture&gt;&lt;/td&gt;&lt;td&gt;&lt;a href="https://doi.glamos.ch/repeatphoto/pictures/3398_Col-de-Millon-Sud_L_pano_1932.jpg"&gt;Link&lt;/a&gt;&lt;/td&gt;&lt;/tr&gt;</v>
      </c>
    </row>
    <row r="87" spans="1:23" x14ac:dyDescent="0.25">
      <c r="A87" t="s">
        <v>371</v>
      </c>
      <c r="B87" s="10" t="s">
        <v>295</v>
      </c>
      <c r="C87" t="s">
        <v>372</v>
      </c>
      <c r="D87" s="10" t="s">
        <v>292</v>
      </c>
      <c r="E87" t="s">
        <v>372</v>
      </c>
      <c r="F87" s="10">
        <v>168</v>
      </c>
      <c r="G87" t="s">
        <v>372</v>
      </c>
      <c r="H87" s="12">
        <v>45130</v>
      </c>
      <c r="I87" s="4" t="s">
        <v>372</v>
      </c>
      <c r="J87" s="10" t="s">
        <v>201</v>
      </c>
      <c r="K87" t="s">
        <v>372</v>
      </c>
      <c r="L87" s="10" t="s">
        <v>293</v>
      </c>
      <c r="M87" t="s">
        <v>372</v>
      </c>
      <c r="N87" s="10" t="s">
        <v>35</v>
      </c>
      <c r="O87" s="10" t="s">
        <v>296</v>
      </c>
      <c r="P87" t="s">
        <v>376</v>
      </c>
      <c r="Q87" s="14" t="str">
        <f t="shared" si="3"/>
        <v>https://doi.glamos.ch/repeatphoto/pictures/3398_Col-de-Millon-Sud_L_pano_2023_thumb.jpg</v>
      </c>
      <c r="R87" t="s">
        <v>375</v>
      </c>
      <c r="S87" s="10" t="s">
        <v>296</v>
      </c>
      <c r="T87" s="5" t="s">
        <v>374</v>
      </c>
      <c r="W87" t="str">
        <f t="shared" si="2"/>
        <v>&lt;tr&gt;&lt;td&gt;3398_Col-de-Millon-Sud_L_pano_2023&lt;/td&gt;&lt;td&gt;2618501.46 1106835.68 3043&lt;/td&gt;&lt;td&gt;168&lt;/td&gt;&lt;td&gt;23. 07. 2023&lt;/td&gt;&lt;td&gt;2023&lt;/td&gt;&lt;td&gt;Glacier de Zinal (B63-05), Glacier de Moming (B62-10)&lt;/td&gt;&lt;td&gt;VAW, ETH Zürich&lt;/td&gt;&lt;td&gt;&lt;picture&gt;&lt;img src="https://doi.glamos.ch/repeatphoto/pictures/3398_Col-de-Millon-Sud_L_pano_2023_thumb.jpg" alt='test' height='120' width='240'/&gt;&lt;/picture&gt;&lt;/td&gt;&lt;td&gt;&lt;a href="https://doi.glamos.ch/repeatphoto/pictures/3398_Col-de-Millon-Sud_L_pano_2023.jpg"&gt;Link&lt;/a&gt;&lt;/td&gt;&lt;/tr&gt;</v>
      </c>
    </row>
    <row r="88" spans="1:23" x14ac:dyDescent="0.25">
      <c r="A88" t="s">
        <v>371</v>
      </c>
      <c r="B88" s="10" t="s">
        <v>297</v>
      </c>
      <c r="C88" t="s">
        <v>372</v>
      </c>
      <c r="D88" s="10" t="s">
        <v>298</v>
      </c>
      <c r="E88" t="s">
        <v>372</v>
      </c>
      <c r="F88" s="10">
        <v>168</v>
      </c>
      <c r="G88" t="s">
        <v>372</v>
      </c>
      <c r="H88" s="12">
        <v>11937</v>
      </c>
      <c r="I88" s="4" t="s">
        <v>372</v>
      </c>
      <c r="J88" s="10" t="s">
        <v>286</v>
      </c>
      <c r="K88" t="s">
        <v>372</v>
      </c>
      <c r="L88" s="10" t="s">
        <v>293</v>
      </c>
      <c r="M88" t="s">
        <v>372</v>
      </c>
      <c r="N88" s="10" t="s">
        <v>13</v>
      </c>
      <c r="O88" s="10" t="s">
        <v>299</v>
      </c>
      <c r="P88" t="s">
        <v>376</v>
      </c>
      <c r="Q88" s="14" t="str">
        <f t="shared" si="3"/>
        <v>https://doi.glamos.ch/repeatphoto/pictures/3398_Col-de-Millon-Sud_R_pano_1932_thumb.jpg</v>
      </c>
      <c r="R88" t="s">
        <v>375</v>
      </c>
      <c r="S88" s="10" t="s">
        <v>299</v>
      </c>
      <c r="T88" s="5" t="s">
        <v>374</v>
      </c>
      <c r="W88" t="str">
        <f t="shared" si="2"/>
        <v>&lt;tr&gt;&lt;td&gt;3398_Col-de-Millon-Sud_R_pano_1932&lt;/td&gt;&lt;td&gt;2618285.46 1106789.69 2998&lt;/td&gt;&lt;td&gt;168&lt;/td&gt;&lt;td&gt;05. 09. 1932&lt;/td&gt;&lt;td&gt;1932&lt;/td&gt;&lt;td&gt;Glacier de Zinal (B63-05), Glacier de Moming (B62-10)&lt;/td&gt;&lt;td&gt;swisstopo&lt;/td&gt;&lt;td&gt;&lt;picture&gt;&lt;img src="https://doi.glamos.ch/repeatphoto/pictures/3398_Col-de-Millon-Sud_R_pano_1932_thumb.jpg" alt='test' height='120' width='240'/&gt;&lt;/picture&gt;&lt;/td&gt;&lt;td&gt;&lt;a href="https://doi.glamos.ch/repeatphoto/pictures/3398_Col-de-Millon-Sud_R_pano_1932.jpg"&gt;Link&lt;/a&gt;&lt;/td&gt;&lt;/tr&gt;</v>
      </c>
    </row>
    <row r="89" spans="1:23" x14ac:dyDescent="0.25">
      <c r="A89" t="s">
        <v>371</v>
      </c>
      <c r="B89" s="10" t="s">
        <v>300</v>
      </c>
      <c r="C89" t="s">
        <v>372</v>
      </c>
      <c r="D89" s="10" t="s">
        <v>298</v>
      </c>
      <c r="E89" t="s">
        <v>372</v>
      </c>
      <c r="F89" s="10">
        <v>168</v>
      </c>
      <c r="G89" t="s">
        <v>372</v>
      </c>
      <c r="H89" s="12">
        <v>45130</v>
      </c>
      <c r="I89" s="4" t="s">
        <v>372</v>
      </c>
      <c r="J89" s="10" t="s">
        <v>201</v>
      </c>
      <c r="K89" t="s">
        <v>372</v>
      </c>
      <c r="L89" s="10" t="s">
        <v>293</v>
      </c>
      <c r="M89" t="s">
        <v>372</v>
      </c>
      <c r="N89" s="10" t="s">
        <v>35</v>
      </c>
      <c r="O89" s="10" t="s">
        <v>301</v>
      </c>
      <c r="P89" t="s">
        <v>376</v>
      </c>
      <c r="Q89" s="14" t="str">
        <f t="shared" si="3"/>
        <v>https://doi.glamos.ch/repeatphoto/pictures/3398_Col-de-Millon-Sud_R_pano_2013_thumb.jpg</v>
      </c>
      <c r="R89" t="s">
        <v>375</v>
      </c>
      <c r="S89" s="10" t="s">
        <v>301</v>
      </c>
      <c r="T89" s="5" t="s">
        <v>374</v>
      </c>
      <c r="W89" t="str">
        <f t="shared" si="2"/>
        <v>&lt;tr&gt;&lt;td&gt;3398_Col-de-Millon-Sud_R_pano_2013&lt;/td&gt;&lt;td&gt;2618285.46 1106789.69 2998&lt;/td&gt;&lt;td&gt;168&lt;/td&gt;&lt;td&gt;23. 07. 2023&lt;/td&gt;&lt;td&gt;2023&lt;/td&gt;&lt;td&gt;Glacier de Zinal (B63-05), Glacier de Moming (B62-10)&lt;/td&gt;&lt;td&gt;VAW, ETH Zürich&lt;/td&gt;&lt;td&gt;&lt;picture&gt;&lt;img src="https://doi.glamos.ch/repeatphoto/pictures/3398_Col-de-Millon-Sud_R_pano_2013_thumb.jpg" alt='test' height='120' width='240'/&gt;&lt;/picture&gt;&lt;/td&gt;&lt;td&gt;&lt;a href="https://doi.glamos.ch/repeatphoto/pictures/3398_Col-de-Millon-Sud_R_pano_2013.jpg"&gt;Link&lt;/a&gt;&lt;/td&gt;&lt;/tr&gt;</v>
      </c>
    </row>
    <row r="90" spans="1:23" x14ac:dyDescent="0.25">
      <c r="A90" t="s">
        <v>371</v>
      </c>
      <c r="B90" s="10" t="s">
        <v>302</v>
      </c>
      <c r="C90" t="s">
        <v>372</v>
      </c>
      <c r="D90" s="10" t="s">
        <v>303</v>
      </c>
      <c r="E90" t="s">
        <v>372</v>
      </c>
      <c r="F90" s="10">
        <v>234</v>
      </c>
      <c r="G90" t="s">
        <v>372</v>
      </c>
      <c r="H90" s="12">
        <v>11938</v>
      </c>
      <c r="I90" s="4" t="s">
        <v>372</v>
      </c>
      <c r="J90" s="10" t="s">
        <v>286</v>
      </c>
      <c r="K90" t="s">
        <v>372</v>
      </c>
      <c r="L90" s="10" t="s">
        <v>293</v>
      </c>
      <c r="M90" t="s">
        <v>372</v>
      </c>
      <c r="N90" s="10" t="s">
        <v>13</v>
      </c>
      <c r="O90" s="10" t="s">
        <v>304</v>
      </c>
      <c r="P90" t="s">
        <v>376</v>
      </c>
      <c r="Q90" s="14" t="str">
        <f t="shared" si="3"/>
        <v>https://doi.glamos.ch/repeatphoto/pictures/3400_Col-de-Tracuit_R_pano_1932_thumb.jpg</v>
      </c>
      <c r="R90" t="s">
        <v>375</v>
      </c>
      <c r="S90" s="10" t="s">
        <v>304</v>
      </c>
      <c r="T90" s="5" t="s">
        <v>374</v>
      </c>
      <c r="W90" t="str">
        <f t="shared" si="2"/>
        <v>&lt;tr&gt;&lt;td&gt;3400_Col-de-Tracuit_R_pano_1932&lt;/td&gt;&lt;td&gt;2618566.40 1108805.61 3260&lt;/td&gt;&lt;td&gt;234&lt;/td&gt;&lt;td&gt;06. 09. 1932&lt;/td&gt;&lt;td&gt;1932&lt;/td&gt;&lt;td&gt;Glacier de Zinal (B63-05), Glacier de Moming (B62-10)&lt;/td&gt;&lt;td&gt;swisstopo&lt;/td&gt;&lt;td&gt;&lt;picture&gt;&lt;img src="https://doi.glamos.ch/repeatphoto/pictures/3400_Col-de-Tracuit_R_pano_1932_thumb.jpg" alt='test' height='120' width='240'/&gt;&lt;/picture&gt;&lt;/td&gt;&lt;td&gt;&lt;a href="https://doi.glamos.ch/repeatphoto/pictures/3400_Col-de-Tracuit_R_pano_1932.jpg"&gt;Link&lt;/a&gt;&lt;/td&gt;&lt;/tr&gt;</v>
      </c>
    </row>
    <row r="91" spans="1:23" x14ac:dyDescent="0.25">
      <c r="A91" t="s">
        <v>371</v>
      </c>
      <c r="B91" s="10" t="s">
        <v>305</v>
      </c>
      <c r="C91" t="s">
        <v>372</v>
      </c>
      <c r="D91" s="10" t="s">
        <v>303</v>
      </c>
      <c r="E91" t="s">
        <v>372</v>
      </c>
      <c r="F91" s="10">
        <v>234</v>
      </c>
      <c r="G91" t="s">
        <v>372</v>
      </c>
      <c r="H91" s="12">
        <v>45130</v>
      </c>
      <c r="I91" s="4" t="s">
        <v>372</v>
      </c>
      <c r="J91" s="10" t="s">
        <v>201</v>
      </c>
      <c r="K91" t="s">
        <v>372</v>
      </c>
      <c r="L91" s="10" t="s">
        <v>293</v>
      </c>
      <c r="M91" t="s">
        <v>372</v>
      </c>
      <c r="N91" s="10" t="s">
        <v>13</v>
      </c>
      <c r="O91" s="10" t="s">
        <v>306</v>
      </c>
      <c r="P91" t="s">
        <v>376</v>
      </c>
      <c r="Q91" s="14" t="str">
        <f t="shared" si="3"/>
        <v>https://doi.glamos.ch/repeatphoto/pictures/3400_Col-de-Tracuit_R_pano_2023_thumb.jpg</v>
      </c>
      <c r="R91" t="s">
        <v>375</v>
      </c>
      <c r="S91" s="10" t="s">
        <v>306</v>
      </c>
      <c r="T91" s="5" t="s">
        <v>374</v>
      </c>
      <c r="W91" t="str">
        <f t="shared" si="2"/>
        <v>&lt;tr&gt;&lt;td&gt;3400_Col-de-Tracuit_R_pano_2023&lt;/td&gt;&lt;td&gt;2618566.40 1108805.61 3260&lt;/td&gt;&lt;td&gt;234&lt;/td&gt;&lt;td&gt;23. 07. 2023&lt;/td&gt;&lt;td&gt;2023&lt;/td&gt;&lt;td&gt;Glacier de Zinal (B63-05), Glacier de Moming (B62-10)&lt;/td&gt;&lt;td&gt;swisstopo&lt;/td&gt;&lt;td&gt;&lt;picture&gt;&lt;img src="https://doi.glamos.ch/repeatphoto/pictures/3400_Col-de-Tracuit_R_pano_2023_thumb.jpg" alt='test' height='120' width='240'/&gt;&lt;/picture&gt;&lt;/td&gt;&lt;td&gt;&lt;a href="https://doi.glamos.ch/repeatphoto/pictures/3400_Col-de-Tracuit_R_pano_2023.jpg"&gt;Link&lt;/a&gt;&lt;/td&gt;&lt;/tr&gt;</v>
      </c>
    </row>
    <row r="92" spans="1:23" x14ac:dyDescent="0.25">
      <c r="A92" t="s">
        <v>371</v>
      </c>
      <c r="B92" s="10" t="s">
        <v>307</v>
      </c>
      <c r="C92" t="s">
        <v>372</v>
      </c>
      <c r="D92" s="10" t="s">
        <v>308</v>
      </c>
      <c r="E92" t="s">
        <v>372</v>
      </c>
      <c r="F92" s="10">
        <v>27</v>
      </c>
      <c r="G92" t="s">
        <v>372</v>
      </c>
      <c r="H92" s="12">
        <v>11948</v>
      </c>
      <c r="I92" s="4" t="s">
        <v>372</v>
      </c>
      <c r="J92" s="10" t="s">
        <v>286</v>
      </c>
      <c r="K92" t="s">
        <v>372</v>
      </c>
      <c r="L92" s="10" t="s">
        <v>309</v>
      </c>
      <c r="M92" t="s">
        <v>372</v>
      </c>
      <c r="N92" s="10" t="s">
        <v>13</v>
      </c>
      <c r="O92" s="10" t="s">
        <v>310</v>
      </c>
      <c r="P92" t="s">
        <v>376</v>
      </c>
      <c r="Q92" s="14" t="str">
        <f t="shared" si="3"/>
        <v>https://doi.glamos.ch/repeatphoto/pictures/3411_Za-de-l-Ano-Nord_R_pano_1932_thumb.jpg</v>
      </c>
      <c r="R92" t="s">
        <v>375</v>
      </c>
      <c r="S92" s="10" t="s">
        <v>310</v>
      </c>
      <c r="T92" s="5" t="s">
        <v>374</v>
      </c>
      <c r="W92" t="str">
        <f t="shared" si="2"/>
        <v>&lt;tr&gt;&lt;td&gt;3411_Za-de-l-Ano-Nord_R_pano_1932&lt;/td&gt;&lt;td&gt;2610856.39 1104091.68 2885&lt;/td&gt;&lt;td&gt;27&lt;/td&gt;&lt;td&gt;16. 09. 1932&lt;/td&gt;&lt;td&gt;1932&lt;/td&gt;&lt;td&gt;Glacier de Moiry (B64-02)&lt;/td&gt;&lt;td&gt;swisstopo&lt;/td&gt;&lt;td&gt;&lt;picture&gt;&lt;img src="https://doi.glamos.ch/repeatphoto/pictures/3411_Za-de-l-Ano-Nord_R_pano_1932_thumb.jpg" alt='test' height='120' width='240'/&gt;&lt;/picture&gt;&lt;/td&gt;&lt;td&gt;&lt;a href="https://doi.glamos.ch/repeatphoto/pictures/3411_Za-de-l-Ano-Nord_R_pano_1932.jpg"&gt;Link&lt;/a&gt;&lt;/td&gt;&lt;/tr&gt;</v>
      </c>
    </row>
    <row r="93" spans="1:23" x14ac:dyDescent="0.25">
      <c r="A93" t="s">
        <v>371</v>
      </c>
      <c r="B93" s="10" t="s">
        <v>311</v>
      </c>
      <c r="C93" t="s">
        <v>372</v>
      </c>
      <c r="D93" s="10" t="s">
        <v>308</v>
      </c>
      <c r="E93" t="s">
        <v>372</v>
      </c>
      <c r="F93" s="10">
        <v>27</v>
      </c>
      <c r="G93" t="s">
        <v>372</v>
      </c>
      <c r="H93" s="12">
        <v>45129</v>
      </c>
      <c r="I93" s="4" t="s">
        <v>372</v>
      </c>
      <c r="J93" s="10" t="s">
        <v>201</v>
      </c>
      <c r="K93" t="s">
        <v>372</v>
      </c>
      <c r="L93" s="10" t="s">
        <v>309</v>
      </c>
      <c r="M93" t="s">
        <v>372</v>
      </c>
      <c r="N93" s="10" t="s">
        <v>35</v>
      </c>
      <c r="O93" s="10" t="s">
        <v>312</v>
      </c>
      <c r="P93" t="s">
        <v>376</v>
      </c>
      <c r="Q93" s="14" t="str">
        <f t="shared" si="3"/>
        <v>https://doi.glamos.ch/repeatphoto/pictures/3411_Za-de-l-Ano-Nord_R_pano_2023_thumb.jpg</v>
      </c>
      <c r="R93" t="s">
        <v>375</v>
      </c>
      <c r="S93" s="10" t="s">
        <v>312</v>
      </c>
      <c r="T93" s="5" t="s">
        <v>374</v>
      </c>
      <c r="W93" t="str">
        <f t="shared" si="2"/>
        <v>&lt;tr&gt;&lt;td&gt;3411_Za-de-l-Ano-Nord_R_pano_2023&lt;/td&gt;&lt;td&gt;2610856.39 1104091.68 2885&lt;/td&gt;&lt;td&gt;27&lt;/td&gt;&lt;td&gt;22. 07. 2023&lt;/td&gt;&lt;td&gt;2023&lt;/td&gt;&lt;td&gt;Glacier de Moiry (B64-02)&lt;/td&gt;&lt;td&gt;VAW, ETH Zürich&lt;/td&gt;&lt;td&gt;&lt;picture&gt;&lt;img src="https://doi.glamos.ch/repeatphoto/pictures/3411_Za-de-l-Ano-Nord_R_pano_2023_thumb.jpg" alt='test' height='120' width='240'/&gt;&lt;/picture&gt;&lt;/td&gt;&lt;td&gt;&lt;a href="https://doi.glamos.ch/repeatphoto/pictures/3411_Za-de-l-Ano-Nord_R_pano_2023.jpg"&gt;Link&lt;/a&gt;&lt;/td&gt;&lt;/tr&gt;</v>
      </c>
    </row>
    <row r="94" spans="1:23" x14ac:dyDescent="0.25">
      <c r="A94" t="s">
        <v>371</v>
      </c>
      <c r="B94" s="10" t="s">
        <v>313</v>
      </c>
      <c r="C94" t="s">
        <v>372</v>
      </c>
      <c r="D94" s="10" t="s">
        <v>314</v>
      </c>
      <c r="E94" t="s">
        <v>372</v>
      </c>
      <c r="F94" s="10">
        <v>208</v>
      </c>
      <c r="G94" t="s">
        <v>372</v>
      </c>
      <c r="H94" s="12">
        <v>11948</v>
      </c>
      <c r="I94" s="4" t="s">
        <v>372</v>
      </c>
      <c r="J94" s="10" t="s">
        <v>286</v>
      </c>
      <c r="K94" t="s">
        <v>372</v>
      </c>
      <c r="L94" s="10" t="s">
        <v>309</v>
      </c>
      <c r="M94" t="s">
        <v>372</v>
      </c>
      <c r="N94" s="10" t="s">
        <v>13</v>
      </c>
      <c r="O94" s="10" t="s">
        <v>315</v>
      </c>
      <c r="P94" t="s">
        <v>376</v>
      </c>
      <c r="Q94" s="14" t="str">
        <f t="shared" si="3"/>
        <v>https://doi.glamos.ch/repeatphoto/pictures/3412_Za-de-l-Ano-Est_L_pano_1932_thumb.jpg</v>
      </c>
      <c r="R94" t="s">
        <v>375</v>
      </c>
      <c r="S94" s="10" t="s">
        <v>315</v>
      </c>
      <c r="T94" s="5" t="s">
        <v>374</v>
      </c>
      <c r="W94" t="str">
        <f t="shared" si="2"/>
        <v>&lt;tr&gt;&lt;td&gt;3412_Za-de-l-Ano-Est_L_pano_1932&lt;/td&gt;&lt;td&gt;2610856.39 1104092.68 2885&lt;/td&gt;&lt;td&gt;208&lt;/td&gt;&lt;td&gt;16. 09. 1932&lt;/td&gt;&lt;td&gt;1932&lt;/td&gt;&lt;td&gt;Glacier de Moiry (B64-02)&lt;/td&gt;&lt;td&gt;swisstopo&lt;/td&gt;&lt;td&gt;&lt;picture&gt;&lt;img src="https://doi.glamos.ch/repeatphoto/pictures/3412_Za-de-l-Ano-Est_L_pano_1932_thumb.jpg" alt='test' height='120' width='240'/&gt;&lt;/picture&gt;&lt;/td&gt;&lt;td&gt;&lt;a href="https://doi.glamos.ch/repeatphoto/pictures/3412_Za-de-l-Ano-Est_L_pano_1932.jpg"&gt;Link&lt;/a&gt;&lt;/td&gt;&lt;/tr&gt;</v>
      </c>
    </row>
    <row r="95" spans="1:23" x14ac:dyDescent="0.25">
      <c r="A95" t="s">
        <v>371</v>
      </c>
      <c r="B95" s="10" t="s">
        <v>316</v>
      </c>
      <c r="C95" t="s">
        <v>372</v>
      </c>
      <c r="D95" s="10" t="s">
        <v>314</v>
      </c>
      <c r="E95" t="s">
        <v>372</v>
      </c>
      <c r="F95" s="10">
        <v>208</v>
      </c>
      <c r="G95" t="s">
        <v>372</v>
      </c>
      <c r="H95" s="12">
        <v>45129</v>
      </c>
      <c r="I95" s="4" t="s">
        <v>372</v>
      </c>
      <c r="J95" s="10" t="s">
        <v>201</v>
      </c>
      <c r="K95" t="s">
        <v>372</v>
      </c>
      <c r="L95" s="10" t="s">
        <v>309</v>
      </c>
      <c r="M95" t="s">
        <v>372</v>
      </c>
      <c r="N95" s="10" t="s">
        <v>35</v>
      </c>
      <c r="O95" s="10" t="s">
        <v>317</v>
      </c>
      <c r="P95" t="s">
        <v>376</v>
      </c>
      <c r="Q95" s="14" t="str">
        <f t="shared" si="3"/>
        <v>https://doi.glamos.ch/repeatphoto/pictures/3412_Za-de-l-Ano-Est_L_pano_2023_thumb.jpg</v>
      </c>
      <c r="R95" t="s">
        <v>375</v>
      </c>
      <c r="S95" s="10" t="s">
        <v>317</v>
      </c>
      <c r="T95" s="5" t="s">
        <v>374</v>
      </c>
      <c r="W95" t="str">
        <f t="shared" si="2"/>
        <v>&lt;tr&gt;&lt;td&gt;3412_Za-de-l-Ano-Est_L_pano_2023&lt;/td&gt;&lt;td&gt;2610856.39 1104092.68 2885&lt;/td&gt;&lt;td&gt;208&lt;/td&gt;&lt;td&gt;22. 07. 2023&lt;/td&gt;&lt;td&gt;2023&lt;/td&gt;&lt;td&gt;Glacier de Moiry (B64-02)&lt;/td&gt;&lt;td&gt;VAW, ETH Zürich&lt;/td&gt;&lt;td&gt;&lt;picture&gt;&lt;img src="https://doi.glamos.ch/repeatphoto/pictures/3412_Za-de-l-Ano-Est_L_pano_2023_thumb.jpg" alt='test' height='120' width='240'/&gt;&lt;/picture&gt;&lt;/td&gt;&lt;td&gt;&lt;a href="https://doi.glamos.ch/repeatphoto/pictures/3412_Za-de-l-Ano-Est_L_pano_2023.jpg"&gt;Link&lt;/a&gt;&lt;/td&gt;&lt;/tr&gt;</v>
      </c>
    </row>
    <row r="96" spans="1:23" x14ac:dyDescent="0.25">
      <c r="A96" t="s">
        <v>371</v>
      </c>
      <c r="B96" s="10" t="s">
        <v>318</v>
      </c>
      <c r="C96" t="s">
        <v>372</v>
      </c>
      <c r="D96" s="10" t="s">
        <v>319</v>
      </c>
      <c r="E96" t="s">
        <v>372</v>
      </c>
      <c r="F96" s="10">
        <v>182</v>
      </c>
      <c r="G96" t="s">
        <v>372</v>
      </c>
      <c r="H96" s="12">
        <v>12255</v>
      </c>
      <c r="I96" s="4" t="s">
        <v>372</v>
      </c>
      <c r="J96" s="10" t="s">
        <v>320</v>
      </c>
      <c r="K96" t="s">
        <v>372</v>
      </c>
      <c r="L96" s="10" t="s">
        <v>321</v>
      </c>
      <c r="M96" t="s">
        <v>372</v>
      </c>
      <c r="N96" s="10" t="s">
        <v>13</v>
      </c>
      <c r="O96" s="10" t="s">
        <v>322</v>
      </c>
      <c r="P96" t="s">
        <v>376</v>
      </c>
      <c r="Q96" s="14" t="str">
        <f t="shared" si="3"/>
        <v>https://doi.glamos.ch/repeatphoto/pictures/3624_Alpe-des-Rosses_R_pano_1933_thumb.jpg</v>
      </c>
      <c r="R96" t="s">
        <v>375</v>
      </c>
      <c r="S96" s="10" t="s">
        <v>322</v>
      </c>
      <c r="T96" s="5" t="s">
        <v>374</v>
      </c>
      <c r="W96" t="str">
        <f t="shared" si="2"/>
        <v>&lt;tr&gt;&lt;td&gt;3624_Alpe-des-Rosses_R_pano_1933&lt;/td&gt;&lt;td&gt;2609376.35 1101232.72 2508&lt;/td&gt;&lt;td&gt;182&lt;/td&gt;&lt;td&gt;20. 07. 1933&lt;/td&gt;&lt;td&gt;1933&lt;/td&gt;&lt;td&gt;Glacier du Mont Miné (B72-15), Glacier de Ferpècle (B72-11)&lt;/td&gt;&lt;td&gt;swisstopo&lt;/td&gt;&lt;td&gt;&lt;picture&gt;&lt;img src="https://doi.glamos.ch/repeatphoto/pictures/3624_Alpe-des-Rosses_R_pano_1933_thumb.jpg" alt='test' height='120' width='240'/&gt;&lt;/picture&gt;&lt;/td&gt;&lt;td&gt;&lt;a href="https://doi.glamos.ch/repeatphoto/pictures/3624_Alpe-des-Rosses_R_pano_1933.jpg"&gt;Link&lt;/a&gt;&lt;/td&gt;&lt;/tr&gt;</v>
      </c>
    </row>
    <row r="97" spans="1:23" x14ac:dyDescent="0.25">
      <c r="A97" t="s">
        <v>371</v>
      </c>
      <c r="B97" s="10" t="s">
        <v>323</v>
      </c>
      <c r="C97" t="s">
        <v>372</v>
      </c>
      <c r="D97" s="10" t="s">
        <v>319</v>
      </c>
      <c r="E97" t="s">
        <v>372</v>
      </c>
      <c r="F97" s="10">
        <v>182</v>
      </c>
      <c r="G97" t="s">
        <v>372</v>
      </c>
      <c r="H97" s="12">
        <v>45160</v>
      </c>
      <c r="I97" s="4" t="s">
        <v>372</v>
      </c>
      <c r="J97" s="10" t="s">
        <v>201</v>
      </c>
      <c r="K97" t="s">
        <v>372</v>
      </c>
      <c r="L97" s="10" t="s">
        <v>324</v>
      </c>
      <c r="M97" t="s">
        <v>372</v>
      </c>
      <c r="N97" s="10" t="s">
        <v>35</v>
      </c>
      <c r="O97" s="10" t="s">
        <v>325</v>
      </c>
      <c r="P97" t="s">
        <v>376</v>
      </c>
      <c r="Q97" s="14" t="str">
        <f t="shared" si="3"/>
        <v>https://doi.glamos.ch/repeatphoto/pictures/3624_Alpe-des-Rosses_R_pano_2023_thumb.jpg</v>
      </c>
      <c r="R97" t="s">
        <v>375</v>
      </c>
      <c r="S97" s="10" t="s">
        <v>325</v>
      </c>
      <c r="T97" s="5" t="s">
        <v>374</v>
      </c>
      <c r="W97" t="str">
        <f t="shared" si="2"/>
        <v>&lt;tr&gt;&lt;td&gt;3624_Alpe-des-Rosses_R_pano_2023&lt;/td&gt;&lt;td&gt;2609376.35 1101232.72 2508&lt;/td&gt;&lt;td&gt;182&lt;/td&gt;&lt;td&gt;22. 08. 2023&lt;/td&gt;&lt;td&gt;2023&lt;/td&gt;&lt;td&gt;Glacier de Ferpècle (B72-11), Glacier du Mont Miné (B72-15)&lt;/td&gt;&lt;td&gt;VAW, ETH Zürich&lt;/td&gt;&lt;td&gt;&lt;picture&gt;&lt;img src="https://doi.glamos.ch/repeatphoto/pictures/3624_Alpe-des-Rosses_R_pano_2023_thumb.jpg" alt='test' height='120' width='240'/&gt;&lt;/picture&gt;&lt;/td&gt;&lt;td&gt;&lt;a href="https://doi.glamos.ch/repeatphoto/pictures/3624_Alpe-des-Rosses_R_pano_2023.jpg"&gt;Link&lt;/a&gt;&lt;/td&gt;&lt;/tr&gt;</v>
      </c>
    </row>
    <row r="98" spans="1:23" x14ac:dyDescent="0.25">
      <c r="A98" t="s">
        <v>371</v>
      </c>
      <c r="B98" s="10" t="s">
        <v>326</v>
      </c>
      <c r="C98" t="s">
        <v>372</v>
      </c>
      <c r="D98" s="10" t="s">
        <v>327</v>
      </c>
      <c r="E98" t="s">
        <v>372</v>
      </c>
      <c r="F98" s="10">
        <v>241</v>
      </c>
      <c r="G98" t="s">
        <v>372</v>
      </c>
      <c r="H98" s="12">
        <v>12256</v>
      </c>
      <c r="I98" s="4" t="s">
        <v>372</v>
      </c>
      <c r="J98" s="10" t="s">
        <v>320</v>
      </c>
      <c r="K98" t="s">
        <v>372</v>
      </c>
      <c r="L98" s="10" t="s">
        <v>321</v>
      </c>
      <c r="M98" t="s">
        <v>372</v>
      </c>
      <c r="N98" s="10" t="s">
        <v>13</v>
      </c>
      <c r="O98" s="10" t="s">
        <v>328</v>
      </c>
      <c r="P98" t="s">
        <v>376</v>
      </c>
      <c r="Q98" s="14" t="str">
        <f t="shared" si="3"/>
        <v>https://doi.glamos.ch/repeatphoto/pictures/3625_Bricolla_R_Pano_1933_thumb.jpg</v>
      </c>
      <c r="R98" t="s">
        <v>375</v>
      </c>
      <c r="S98" s="10" t="s">
        <v>328</v>
      </c>
      <c r="T98" s="5" t="s">
        <v>374</v>
      </c>
      <c r="W98" t="str">
        <f t="shared" si="2"/>
        <v>&lt;tr&gt;&lt;td&gt;3625_Bricolla_R_Pano_1933&lt;/td&gt;&lt;td&gt;2610810.29 1099335.78 2742&lt;/td&gt;&lt;td&gt;241&lt;/td&gt;&lt;td&gt;21. 07. 1933&lt;/td&gt;&lt;td&gt;1933&lt;/td&gt;&lt;td&gt;Glacier du Mont Miné (B72-15), Glacier de Ferpècle (B72-11)&lt;/td&gt;&lt;td&gt;swisstopo&lt;/td&gt;&lt;td&gt;&lt;picture&gt;&lt;img src="https://doi.glamos.ch/repeatphoto/pictures/3625_Bricolla_R_Pano_1933_thumb.jpg" alt='test' height='120' width='240'/&gt;&lt;/picture&gt;&lt;/td&gt;&lt;td&gt;&lt;a href="https://doi.glamos.ch/repeatphoto/pictures/3625_Bricolla_R_Pano_1933.jpg"&gt;Link&lt;/a&gt;&lt;/td&gt;&lt;/tr&gt;</v>
      </c>
    </row>
    <row r="99" spans="1:23" x14ac:dyDescent="0.25">
      <c r="A99" t="s">
        <v>371</v>
      </c>
      <c r="B99" s="10" t="s">
        <v>329</v>
      </c>
      <c r="C99" t="s">
        <v>372</v>
      </c>
      <c r="D99" s="10" t="s">
        <v>327</v>
      </c>
      <c r="E99" t="s">
        <v>372</v>
      </c>
      <c r="F99" s="10">
        <v>241</v>
      </c>
      <c r="G99" t="s">
        <v>372</v>
      </c>
      <c r="H99" s="12">
        <v>45160</v>
      </c>
      <c r="I99" s="4" t="s">
        <v>372</v>
      </c>
      <c r="J99" s="10" t="s">
        <v>201</v>
      </c>
      <c r="K99" t="s">
        <v>372</v>
      </c>
      <c r="L99" s="10" t="s">
        <v>324</v>
      </c>
      <c r="M99" t="s">
        <v>372</v>
      </c>
      <c r="N99" s="10" t="s">
        <v>35</v>
      </c>
      <c r="O99" s="10" t="s">
        <v>330</v>
      </c>
      <c r="P99" t="s">
        <v>376</v>
      </c>
      <c r="Q99" s="14" t="str">
        <f t="shared" si="3"/>
        <v>https://doi.glamos.ch/repeatphoto/pictures/3625_Bricolla_R_Pano_2023_thumb.jpg</v>
      </c>
      <c r="R99" t="s">
        <v>375</v>
      </c>
      <c r="S99" s="10" t="s">
        <v>330</v>
      </c>
      <c r="T99" s="5" t="s">
        <v>374</v>
      </c>
      <c r="W99" t="str">
        <f t="shared" si="2"/>
        <v>&lt;tr&gt;&lt;td&gt;3625_Bricolla_R_Pano_2023&lt;/td&gt;&lt;td&gt;2610810.29 1099335.78 2742&lt;/td&gt;&lt;td&gt;241&lt;/td&gt;&lt;td&gt;22. 08. 2023&lt;/td&gt;&lt;td&gt;2023&lt;/td&gt;&lt;td&gt;Glacier de Ferpècle (B72-11), Glacier du Mont Miné (B72-15)&lt;/td&gt;&lt;td&gt;VAW, ETH Zürich&lt;/td&gt;&lt;td&gt;&lt;picture&gt;&lt;img src="https://doi.glamos.ch/repeatphoto/pictures/3625_Bricolla_R_Pano_2023_thumb.jpg" alt='test' height='120' width='240'/&gt;&lt;/picture&gt;&lt;/td&gt;&lt;td&gt;&lt;a href="https://doi.glamos.ch/repeatphoto/pictures/3625_Bricolla_R_Pano_2023.jpg"&gt;Link&lt;/a&gt;&lt;/td&gt;&lt;/tr&gt;</v>
      </c>
    </row>
    <row r="100" spans="1:23" x14ac:dyDescent="0.25">
      <c r="A100" t="s">
        <v>371</v>
      </c>
      <c r="B100" s="10" t="s">
        <v>331</v>
      </c>
      <c r="C100" t="s">
        <v>372</v>
      </c>
      <c r="D100" s="10" t="s">
        <v>332</v>
      </c>
      <c r="E100" t="s">
        <v>372</v>
      </c>
      <c r="F100" s="10">
        <v>274</v>
      </c>
      <c r="G100" t="s">
        <v>372</v>
      </c>
      <c r="H100" s="12">
        <v>12260</v>
      </c>
      <c r="I100" s="4" t="s">
        <v>372</v>
      </c>
      <c r="J100" s="10" t="s">
        <v>320</v>
      </c>
      <c r="K100" t="s">
        <v>372</v>
      </c>
      <c r="L100" s="10" t="s">
        <v>333</v>
      </c>
      <c r="M100" t="s">
        <v>372</v>
      </c>
      <c r="N100" s="10" t="s">
        <v>13</v>
      </c>
      <c r="O100" s="10" t="s">
        <v>334</v>
      </c>
      <c r="P100" t="s">
        <v>376</v>
      </c>
      <c r="Q100" s="14" t="str">
        <f t="shared" si="3"/>
        <v>https://doi.glamos.ch/repeatphoto/pictures/3626_Roc-noir_R_pano_1933_thumb.jpg</v>
      </c>
      <c r="R100" t="s">
        <v>375</v>
      </c>
      <c r="S100" s="10" t="s">
        <v>334</v>
      </c>
      <c r="T100" s="5" t="s">
        <v>374</v>
      </c>
      <c r="W100" t="str">
        <f t="shared" si="2"/>
        <v>&lt;tr&gt;&lt;td&gt;3626_Roc-noir_R_pano_1933&lt;/td&gt;&lt;td&gt;2611400.23 1097370.82 2953&lt;/td&gt;&lt;td&gt;274&lt;/td&gt;&lt;td&gt;25. 07. 1933&lt;/td&gt;&lt;td&gt;1933&lt;/td&gt;&lt;td&gt;Glacier de Ferpècle (B72-11)&lt;/td&gt;&lt;td&gt;swisstopo&lt;/td&gt;&lt;td&gt;&lt;picture&gt;&lt;img src="https://doi.glamos.ch/repeatphoto/pictures/3626_Roc-noir_R_pano_1933_thumb.jpg" alt='test' height='120' width='240'/&gt;&lt;/picture&gt;&lt;/td&gt;&lt;td&gt;&lt;a href="https://doi.glamos.ch/repeatphoto/pictures/3626_Roc-noir_R_pano_1933.jpg"&gt;Link&lt;/a&gt;&lt;/td&gt;&lt;/tr&gt;</v>
      </c>
    </row>
    <row r="101" spans="1:23" x14ac:dyDescent="0.25">
      <c r="A101" t="s">
        <v>371</v>
      </c>
      <c r="B101" s="10" t="s">
        <v>335</v>
      </c>
      <c r="C101" t="s">
        <v>372</v>
      </c>
      <c r="D101" s="10" t="s">
        <v>336</v>
      </c>
      <c r="E101" t="s">
        <v>372</v>
      </c>
      <c r="F101" s="10">
        <v>144</v>
      </c>
      <c r="G101" t="s">
        <v>372</v>
      </c>
      <c r="H101" s="12">
        <v>12261</v>
      </c>
      <c r="I101" s="4" t="s">
        <v>372</v>
      </c>
      <c r="J101" s="10" t="s">
        <v>320</v>
      </c>
      <c r="K101" t="s">
        <v>372</v>
      </c>
      <c r="L101" s="10" t="s">
        <v>337</v>
      </c>
      <c r="M101" t="s">
        <v>372</v>
      </c>
      <c r="N101" s="10" t="s">
        <v>13</v>
      </c>
      <c r="O101" s="10" t="s">
        <v>338</v>
      </c>
      <c r="P101" t="s">
        <v>376</v>
      </c>
      <c r="Q101" s="14" t="str">
        <f t="shared" si="3"/>
        <v>https://doi.glamos.ch/repeatphoto/pictures/3627_Dent-Perroc_R_pano_1933_thumb.jpg</v>
      </c>
      <c r="R101" t="s">
        <v>375</v>
      </c>
      <c r="S101" s="10" t="s">
        <v>338</v>
      </c>
      <c r="T101" s="5" t="s">
        <v>374</v>
      </c>
      <c r="W101" t="str">
        <f t="shared" si="2"/>
        <v>&lt;tr&gt;&lt;td&gt;3627_Dent-Perroc_R_pano_1933&lt;/td&gt;&lt;td&gt;2607815.27 1098917.78 2699&lt;/td&gt;&lt;td&gt;144&lt;/td&gt;&lt;td&gt;26. 07. 1933&lt;/td&gt;&lt;td&gt;1933&lt;/td&gt;&lt;td&gt;Glacier des Manzettes (B72-10), Glacier de Ferpècle (B72-11), Glacier du Mont Miné (B72-15), Dent Blanche SW (B72-09), Glacier de la Dent Blanche (B72-08)&lt;/td&gt;&lt;td&gt;swisstopo&lt;/td&gt;&lt;td&gt;&lt;picture&gt;&lt;img src="https://doi.glamos.ch/repeatphoto/pictures/3627_Dent-Perroc_R_pano_1933_thumb.jpg" alt='test' height='120' width='240'/&gt;&lt;/picture&gt;&lt;/td&gt;&lt;td&gt;&lt;a href="https://doi.glamos.ch/repeatphoto/pictures/3627_Dent-Perroc_R_pano_1933.jpg"&gt;Link&lt;/a&gt;&lt;/td&gt;&lt;/tr&gt;</v>
      </c>
    </row>
    <row r="102" spans="1:23" x14ac:dyDescent="0.25">
      <c r="A102" t="s">
        <v>371</v>
      </c>
      <c r="B102" s="10" t="s">
        <v>339</v>
      </c>
      <c r="C102" t="s">
        <v>372</v>
      </c>
      <c r="D102" s="10" t="s">
        <v>340</v>
      </c>
      <c r="E102" t="s">
        <v>372</v>
      </c>
      <c r="F102" s="10">
        <v>91</v>
      </c>
      <c r="G102" t="s">
        <v>372</v>
      </c>
      <c r="H102" s="12">
        <v>12261</v>
      </c>
      <c r="I102" s="4" t="s">
        <v>372</v>
      </c>
      <c r="J102" s="10" t="s">
        <v>320</v>
      </c>
      <c r="K102" t="s">
        <v>372</v>
      </c>
      <c r="L102" s="10" t="s">
        <v>341</v>
      </c>
      <c r="M102" t="s">
        <v>372</v>
      </c>
      <c r="N102" s="10" t="s">
        <v>13</v>
      </c>
      <c r="O102" s="10" t="s">
        <v>342</v>
      </c>
      <c r="P102" t="s">
        <v>376</v>
      </c>
      <c r="Q102" s="14" t="str">
        <f t="shared" si="3"/>
        <v>https://doi.glamos.ch/repeatphoto/pictures/3628_Fontanay_R_pano_1933_thumb.jpg</v>
      </c>
      <c r="R102" t="s">
        <v>375</v>
      </c>
      <c r="S102" s="10" t="s">
        <v>342</v>
      </c>
      <c r="T102" s="5" t="s">
        <v>374</v>
      </c>
      <c r="W102" t="str">
        <f t="shared" si="2"/>
        <v>&lt;tr&gt;&lt;td&gt;3628_Fontanay_R_pano_1933&lt;/td&gt;&lt;td&gt;2607790.30 1099681.76 2615&lt;/td&gt;&lt;td&gt;91&lt;/td&gt;&lt;td&gt;26. 07. 1933&lt;/td&gt;&lt;td&gt;1933&lt;/td&gt;&lt;td&gt;Glacier de Ferpècle (B72-11), Glacier des Manzettes (B72-10), Dent Blanche SW (B72-09), Glacier de Bricola (B72-07), Glacier de la Dent Blanche (B72-08)&lt;/td&gt;&lt;td&gt;swisstopo&lt;/td&gt;&lt;td&gt;&lt;picture&gt;&lt;img src="https://doi.glamos.ch/repeatphoto/pictures/3628_Fontanay_R_pano_1933_thumb.jpg" alt='test' height='120' width='240'/&gt;&lt;/picture&gt;&lt;/td&gt;&lt;td&gt;&lt;a href="https://doi.glamos.ch/repeatphoto/pictures/3628_Fontanay_R_pano_1933.jpg"&gt;Link&lt;/a&gt;&lt;/td&gt;&lt;/tr&gt;</v>
      </c>
    </row>
    <row r="103" spans="1:23" x14ac:dyDescent="0.25">
      <c r="A103" t="s">
        <v>371</v>
      </c>
      <c r="B103" s="10" t="s">
        <v>343</v>
      </c>
      <c r="C103" t="s">
        <v>372</v>
      </c>
      <c r="D103" s="10" t="s">
        <v>344</v>
      </c>
      <c r="E103" t="s">
        <v>372</v>
      </c>
      <c r="F103" s="10">
        <v>102</v>
      </c>
      <c r="G103" t="s">
        <v>372</v>
      </c>
      <c r="H103" s="12">
        <v>12296</v>
      </c>
      <c r="I103" s="4" t="s">
        <v>372</v>
      </c>
      <c r="J103" s="10" t="s">
        <v>320</v>
      </c>
      <c r="K103" t="s">
        <v>372</v>
      </c>
      <c r="L103" s="10" t="s">
        <v>345</v>
      </c>
      <c r="M103" t="s">
        <v>372</v>
      </c>
      <c r="N103" s="10" t="s">
        <v>13</v>
      </c>
      <c r="O103" s="10" t="s">
        <v>346</v>
      </c>
      <c r="P103" t="s">
        <v>376</v>
      </c>
      <c r="Q103" s="14" t="str">
        <f t="shared" si="3"/>
        <v>https://doi.glamos.ch/repeatphoto/pictures/3649_Deuves-Blanches-Ost_R_1933_thumb.jpg</v>
      </c>
      <c r="R103" t="s">
        <v>375</v>
      </c>
      <c r="S103" s="10" t="s">
        <v>346</v>
      </c>
      <c r="T103" s="5" t="s">
        <v>374</v>
      </c>
      <c r="W103" t="str">
        <f t="shared" si="2"/>
        <v>&lt;tr&gt;&lt;td&gt;3649_Deuves-Blanches-Ost_R_1933&lt;/td&gt;&lt;td&gt;2606379.18 1095929.87 3632&lt;/td&gt;&lt;td&gt;102&lt;/td&gt;&lt;td&gt;30. 08. 1933&lt;/td&gt;&lt;td&gt;1933&lt;/td&gt;&lt;td&gt;Glacier des Manzettes (B72-10), Glacier de Bricola (B72-07), Glacier de la Dent Blanche (B72-08), Dent Blanche SW (B72-09), Glacier du Mont Miné (B72-15), Glacier de Ferpècle (B72-11)&lt;/td&gt;&lt;td&gt;swisstopo&lt;/td&gt;&lt;td&gt;&lt;picture&gt;&lt;img src="https://doi.glamos.ch/repeatphoto/pictures/3649_Deuves-Blanches-Ost_R_1933_thumb.jpg" alt='test' height='120' width='240'/&gt;&lt;/picture&gt;&lt;/td&gt;&lt;td&gt;&lt;a href="https://doi.glamos.ch/repeatphoto/pictures/3649_Deuves-Blanches-Ost_R_1933.jpg"&gt;Link&lt;/a&gt;&lt;/td&gt;&lt;/tr&gt;</v>
      </c>
    </row>
    <row r="104" spans="1:23" x14ac:dyDescent="0.25">
      <c r="A104" t="s">
        <v>371</v>
      </c>
      <c r="B104" s="10" t="s">
        <v>347</v>
      </c>
      <c r="C104" t="s">
        <v>372</v>
      </c>
      <c r="D104" s="10" t="s">
        <v>348</v>
      </c>
      <c r="E104" t="s">
        <v>372</v>
      </c>
      <c r="F104" s="10">
        <v>198</v>
      </c>
      <c r="G104" t="s">
        <v>372</v>
      </c>
      <c r="H104" s="12">
        <v>12981</v>
      </c>
      <c r="I104" s="4" t="s">
        <v>372</v>
      </c>
      <c r="J104" s="10" t="s">
        <v>349</v>
      </c>
      <c r="K104" t="s">
        <v>372</v>
      </c>
      <c r="L104" s="10" t="s">
        <v>350</v>
      </c>
      <c r="M104" t="s">
        <v>372</v>
      </c>
      <c r="N104" s="10" t="s">
        <v>13</v>
      </c>
      <c r="O104" s="10" t="s">
        <v>351</v>
      </c>
      <c r="P104" t="s">
        <v>376</v>
      </c>
      <c r="Q104" s="14" t="str">
        <f t="shared" si="3"/>
        <v>https://doi.glamos.ch/repeatphoto/pictures/4326_Munt-Pers-grosse-Basis_L_pano_1935_thumb.jpg</v>
      </c>
      <c r="R104" t="s">
        <v>375</v>
      </c>
      <c r="S104" s="10" t="s">
        <v>351</v>
      </c>
      <c r="T104" s="5" t="s">
        <v>374</v>
      </c>
      <c r="W104" t="str">
        <f t="shared" si="2"/>
        <v>&lt;tr&gt;&lt;td&gt;4326_Munt-Pers-grosse-Basis_L_pano_1935&lt;/td&gt;&lt;td&gt;2793847.20 1143633.68 3010&lt;/td&gt;&lt;td&gt;198&lt;/td&gt;&lt;td&gt;16. 07. 1935&lt;/td&gt;&lt;td&gt;1935&lt;/td&gt;&lt;td&gt;Vadret da Morteratsch (E22-03), Vadret Pers (E22-16)&lt;/td&gt;&lt;td&gt;swisstopo&lt;/td&gt;&lt;td&gt;&lt;picture&gt;&lt;img src="https://doi.glamos.ch/repeatphoto/pictures/4326_Munt-Pers-grosse-Basis_L_pano_1935_thumb.jpg" alt='test' height='120' width='240'/&gt;&lt;/picture&gt;&lt;/td&gt;&lt;td&gt;&lt;a href="https://doi.glamos.ch/repeatphoto/pictures/4326_Munt-Pers-grosse-Basis_L_pano_1935.png"&gt;Link&lt;/a&gt;&lt;/td&gt;&lt;/tr&gt;</v>
      </c>
    </row>
    <row r="105" spans="1:23" x14ac:dyDescent="0.25">
      <c r="A105" t="s">
        <v>371</v>
      </c>
      <c r="B105" s="10" t="s">
        <v>352</v>
      </c>
      <c r="C105" t="s">
        <v>372</v>
      </c>
      <c r="D105" s="10" t="s">
        <v>348</v>
      </c>
      <c r="E105" t="s">
        <v>372</v>
      </c>
      <c r="F105" s="10">
        <v>198</v>
      </c>
      <c r="G105" t="s">
        <v>372</v>
      </c>
      <c r="H105" s="12">
        <v>44753</v>
      </c>
      <c r="I105" s="4" t="s">
        <v>372</v>
      </c>
      <c r="J105" s="10" t="s">
        <v>33</v>
      </c>
      <c r="K105" t="s">
        <v>372</v>
      </c>
      <c r="L105" s="10" t="s">
        <v>350</v>
      </c>
      <c r="M105" t="s">
        <v>372</v>
      </c>
      <c r="N105" s="10" t="s">
        <v>35</v>
      </c>
      <c r="O105" s="10" t="s">
        <v>353</v>
      </c>
      <c r="P105" t="s">
        <v>376</v>
      </c>
      <c r="Q105" s="14" t="str">
        <f t="shared" si="3"/>
        <v>https://doi.glamos.ch/repeatphoto/pictures/4326_Munt-Pers-grosse-Basis_L_pano_2022_thumb.jpg</v>
      </c>
      <c r="R105" t="s">
        <v>375</v>
      </c>
      <c r="S105" s="10" t="s">
        <v>353</v>
      </c>
      <c r="T105" s="5" t="s">
        <v>374</v>
      </c>
      <c r="W105" t="str">
        <f t="shared" si="2"/>
        <v>&lt;tr&gt;&lt;td&gt;4326_Munt-Pers-grosse-Basis_L_pano_2022&lt;/td&gt;&lt;td&gt;2793847.20 1143633.68 3010&lt;/td&gt;&lt;td&gt;198&lt;/td&gt;&lt;td&gt;11. 07. 2022&lt;/td&gt;&lt;td&gt;2022&lt;/td&gt;&lt;td&gt;Vadret da Morteratsch (E22-03), Vadret Pers (E22-16)&lt;/td&gt;&lt;td&gt;VAW, ETH Zürich&lt;/td&gt;&lt;td&gt;&lt;picture&gt;&lt;img src="https://doi.glamos.ch/repeatphoto/pictures/4326_Munt-Pers-grosse-Basis_L_pano_2022_thumb.jpg" alt='test' height='120' width='240'/&gt;&lt;/picture&gt;&lt;/td&gt;&lt;td&gt;&lt;a href="https://doi.glamos.ch/repeatphoto/pictures/4326_Munt-Pers-grosse-Basis_L_pano_2022.jpg"&gt;Link&lt;/a&gt;&lt;/td&gt;&lt;/tr&gt;</v>
      </c>
    </row>
    <row r="106" spans="1:23" x14ac:dyDescent="0.25">
      <c r="A106" t="s">
        <v>371</v>
      </c>
      <c r="B106" s="10" t="s">
        <v>354</v>
      </c>
      <c r="C106" t="s">
        <v>372</v>
      </c>
      <c r="D106" s="10" t="s">
        <v>355</v>
      </c>
      <c r="E106" t="s">
        <v>372</v>
      </c>
      <c r="F106" s="10">
        <v>172</v>
      </c>
      <c r="G106" t="s">
        <v>372</v>
      </c>
      <c r="H106" s="12">
        <v>12981</v>
      </c>
      <c r="I106" s="4" t="s">
        <v>372</v>
      </c>
      <c r="J106" s="10" t="s">
        <v>349</v>
      </c>
      <c r="K106" t="s">
        <v>372</v>
      </c>
      <c r="L106" s="10" t="s">
        <v>350</v>
      </c>
      <c r="M106" t="s">
        <v>372</v>
      </c>
      <c r="N106" s="10" t="s">
        <v>13</v>
      </c>
      <c r="O106" s="10" t="s">
        <v>356</v>
      </c>
      <c r="P106" t="s">
        <v>376</v>
      </c>
      <c r="Q106" s="14" t="str">
        <f t="shared" si="3"/>
        <v>https://doi.glamos.ch/repeatphoto/pictures/4327_Munt-Pers-kleine-Basis_L_pano_1935_thumb.jpg</v>
      </c>
      <c r="R106" t="s">
        <v>375</v>
      </c>
      <c r="S106" s="10" t="s">
        <v>356</v>
      </c>
      <c r="T106" s="5" t="s">
        <v>374</v>
      </c>
      <c r="W106" t="str">
        <f t="shared" si="2"/>
        <v>&lt;tr&gt;&lt;td&gt;4327_Munt-Pers-kleine-Basis_L_pano_1935&lt;/td&gt;&lt;td&gt;2793482.20 1143820.67 3060&lt;/td&gt;&lt;td&gt;172&lt;/td&gt;&lt;td&gt;16. 07. 1935&lt;/td&gt;&lt;td&gt;1935&lt;/td&gt;&lt;td&gt;Vadret da Morteratsch (E22-03), Vadret Pers (E22-16)&lt;/td&gt;&lt;td&gt;swisstopo&lt;/td&gt;&lt;td&gt;&lt;picture&gt;&lt;img src="https://doi.glamos.ch/repeatphoto/pictures/4327_Munt-Pers-kleine-Basis_L_pano_1935_thumb.jpg" alt='test' height='120' width='240'/&gt;&lt;/picture&gt;&lt;/td&gt;&lt;td&gt;&lt;a href="https://doi.glamos.ch/repeatphoto/pictures/4327_Munt-Pers-kleine-Basis_L_pano_1935.jpg"&gt;Link&lt;/a&gt;&lt;/td&gt;&lt;/tr&gt;</v>
      </c>
    </row>
    <row r="107" spans="1:23" x14ac:dyDescent="0.25">
      <c r="A107" t="s">
        <v>371</v>
      </c>
      <c r="B107" s="10" t="s">
        <v>357</v>
      </c>
      <c r="C107" t="s">
        <v>372</v>
      </c>
      <c r="D107" s="10" t="s">
        <v>355</v>
      </c>
      <c r="E107" t="s">
        <v>372</v>
      </c>
      <c r="F107" s="10">
        <v>172</v>
      </c>
      <c r="G107" t="s">
        <v>372</v>
      </c>
      <c r="H107" s="12">
        <v>44743</v>
      </c>
      <c r="I107" s="4" t="s">
        <v>372</v>
      </c>
      <c r="J107" s="10" t="s">
        <v>33</v>
      </c>
      <c r="K107" t="s">
        <v>372</v>
      </c>
      <c r="L107" s="10" t="s">
        <v>350</v>
      </c>
      <c r="M107" t="s">
        <v>372</v>
      </c>
      <c r="N107" s="10" t="s">
        <v>35</v>
      </c>
      <c r="O107" s="10" t="s">
        <v>358</v>
      </c>
      <c r="P107" t="s">
        <v>376</v>
      </c>
      <c r="Q107" s="14" t="str">
        <f t="shared" si="3"/>
        <v>https://doi.glamos.ch/repeatphoto/pictures/4327_Munt-Pers-kleine-Basis_L_pano_2022_thumb.jpg</v>
      </c>
      <c r="R107" t="s">
        <v>375</v>
      </c>
      <c r="S107" s="10" t="s">
        <v>358</v>
      </c>
      <c r="T107" s="5" t="s">
        <v>374</v>
      </c>
      <c r="W107" t="str">
        <f t="shared" si="2"/>
        <v>&lt;tr&gt;&lt;td&gt;4327_Munt-Pers-kleine-Basis_L_pano_2022&lt;/td&gt;&lt;td&gt;2793482.20 1143820.67 3060&lt;/td&gt;&lt;td&gt;172&lt;/td&gt;&lt;td&gt;01. 07. 2022&lt;/td&gt;&lt;td&gt;2022&lt;/td&gt;&lt;td&gt;Vadret da Morteratsch (E22-03), Vadret Pers (E22-16)&lt;/td&gt;&lt;td&gt;VAW, ETH Zürich&lt;/td&gt;&lt;td&gt;&lt;picture&gt;&lt;img src="https://doi.glamos.ch/repeatphoto/pictures/4327_Munt-Pers-kleine-Basis_L_pano_2022_thumb.jpg" alt='test' height='120' width='240'/&gt;&lt;/picture&gt;&lt;/td&gt;&lt;td&gt;&lt;a href="https://doi.glamos.ch/repeatphoto/pictures/4327_Munt-Pers-kleine-Basis_L_pano_2022.jpg"&gt;Link&lt;/a&gt;&lt;/td&gt;&lt;/tr&gt;</v>
      </c>
    </row>
    <row r="108" spans="1:23" x14ac:dyDescent="0.25">
      <c r="A108" t="s">
        <v>371</v>
      </c>
      <c r="B108" s="10" t="s">
        <v>359</v>
      </c>
      <c r="C108" t="s">
        <v>372</v>
      </c>
      <c r="D108" s="10" t="s">
        <v>360</v>
      </c>
      <c r="E108" t="s">
        <v>372</v>
      </c>
      <c r="F108" s="10">
        <v>132</v>
      </c>
      <c r="G108" t="s">
        <v>372</v>
      </c>
      <c r="H108" s="12">
        <v>13012</v>
      </c>
      <c r="I108" s="4" t="s">
        <v>372</v>
      </c>
      <c r="J108" s="10" t="s">
        <v>349</v>
      </c>
      <c r="K108" t="s">
        <v>372</v>
      </c>
      <c r="L108" s="10" t="s">
        <v>361</v>
      </c>
      <c r="M108" t="s">
        <v>372</v>
      </c>
      <c r="N108" s="10" t="s">
        <v>13</v>
      </c>
      <c r="O108" s="10" t="s">
        <v>362</v>
      </c>
      <c r="P108" t="s">
        <v>376</v>
      </c>
      <c r="Q108" s="14" t="str">
        <f t="shared" si="3"/>
        <v>https://doi.glamos.ch/repeatphoto/pictures/4346_Crasta-Sgischus_L_1935_thumb.jpg</v>
      </c>
      <c r="R108" t="s">
        <v>375</v>
      </c>
      <c r="S108" s="10" t="s">
        <v>362</v>
      </c>
      <c r="T108" s="5" t="s">
        <v>374</v>
      </c>
      <c r="W108" t="str">
        <f t="shared" si="2"/>
        <v>&lt;tr&gt;&lt;td&gt;4346_Crasta-Sgischus_L_1935&lt;/td&gt;&lt;td&gt;2783791.08 1141928.57 2976&lt;/td&gt;&lt;td&gt;132&lt;/td&gt;&lt;td&gt;16. 08. 1935&lt;/td&gt;&lt;td&gt;1935&lt;/td&gt;&lt;td&gt;Vadret da Roseg (E23-11), Vadret da Tschierva (E23-06)&lt;/td&gt;&lt;td&gt;swisstopo&lt;/td&gt;&lt;td&gt;&lt;picture&gt;&lt;img src="https://doi.glamos.ch/repeatphoto/pictures/4346_Crasta-Sgischus_L_1935_thumb.jpg" alt='test' height='120' width='240'/&gt;&lt;/picture&gt;&lt;/td&gt;&lt;td&gt;&lt;a href="https://doi.glamos.ch/repeatphoto/pictures/4346_Crasta-Sgischus_L_1935.jpg"&gt;Link&lt;/a&gt;&lt;/td&gt;&lt;/tr&gt;</v>
      </c>
    </row>
    <row r="109" spans="1:23" x14ac:dyDescent="0.25">
      <c r="A109" t="s">
        <v>371</v>
      </c>
      <c r="B109" s="10" t="s">
        <v>363</v>
      </c>
      <c r="C109" t="s">
        <v>372</v>
      </c>
      <c r="D109" s="10" t="s">
        <v>360</v>
      </c>
      <c r="E109" t="s">
        <v>372</v>
      </c>
      <c r="F109" s="10">
        <v>132</v>
      </c>
      <c r="G109" t="s">
        <v>372</v>
      </c>
      <c r="H109" s="12">
        <v>44742</v>
      </c>
      <c r="I109" s="4" t="s">
        <v>372</v>
      </c>
      <c r="J109" s="10" t="s">
        <v>33</v>
      </c>
      <c r="K109" t="s">
        <v>372</v>
      </c>
      <c r="L109" s="10" t="s">
        <v>361</v>
      </c>
      <c r="M109" t="s">
        <v>372</v>
      </c>
      <c r="N109" s="10" t="s">
        <v>35</v>
      </c>
      <c r="O109" s="10" t="s">
        <v>364</v>
      </c>
      <c r="P109" t="s">
        <v>376</v>
      </c>
      <c r="Q109" s="14" t="str">
        <f t="shared" si="3"/>
        <v>https://doi.glamos.ch/repeatphoto/pictures/4346_Crasta-Sgischus_L_2022_thumb.jpg</v>
      </c>
      <c r="R109" t="s">
        <v>375</v>
      </c>
      <c r="S109" s="10" t="s">
        <v>364</v>
      </c>
      <c r="T109" s="5" t="s">
        <v>374</v>
      </c>
      <c r="W109" t="str">
        <f t="shared" si="2"/>
        <v>&lt;tr&gt;&lt;td&gt;4346_Crasta-Sgischus_L_2022&lt;/td&gt;&lt;td&gt;2783791.08 1141928.57 2976&lt;/td&gt;&lt;td&gt;132&lt;/td&gt;&lt;td&gt;30. 06. 2022&lt;/td&gt;&lt;td&gt;2022&lt;/td&gt;&lt;td&gt;Vadret da Roseg (E23-11), Vadret da Tschierva (E23-06)&lt;/td&gt;&lt;td&gt;VAW, ETH Zürich&lt;/td&gt;&lt;td&gt;&lt;picture&gt;&lt;img src="https://doi.glamos.ch/repeatphoto/pictures/4346_Crasta-Sgischus_L_2022_thumb.jpg" alt='test' height='120' width='240'/&gt;&lt;/picture&gt;&lt;/td&gt;&lt;td&gt;&lt;a href="https://doi.glamos.ch/repeatphoto/pictures/4346_Crasta-Sgischus_L_2022.jpg"&gt;Link&lt;/a&gt;&lt;/td&gt;&lt;/tr&gt;</v>
      </c>
    </row>
    <row r="110" spans="1:23" x14ac:dyDescent="0.25">
      <c r="A110" t="s">
        <v>371</v>
      </c>
      <c r="B110" s="10" t="s">
        <v>365</v>
      </c>
      <c r="C110" t="s">
        <v>372</v>
      </c>
      <c r="D110" s="10" t="s">
        <v>366</v>
      </c>
      <c r="E110" t="s">
        <v>372</v>
      </c>
      <c r="F110" s="10">
        <v>95</v>
      </c>
      <c r="G110" t="s">
        <v>372</v>
      </c>
      <c r="H110" s="12">
        <v>13012</v>
      </c>
      <c r="I110" s="4" t="s">
        <v>372</v>
      </c>
      <c r="J110" s="10" t="s">
        <v>349</v>
      </c>
      <c r="K110" t="s">
        <v>372</v>
      </c>
      <c r="L110" s="10" t="s">
        <v>361</v>
      </c>
      <c r="M110" t="s">
        <v>372</v>
      </c>
      <c r="N110" s="10" t="s">
        <v>13</v>
      </c>
      <c r="O110" s="10" t="s">
        <v>367</v>
      </c>
      <c r="P110" t="s">
        <v>376</v>
      </c>
      <c r="Q110" s="14" t="str">
        <f t="shared" si="3"/>
        <v>https://doi.glamos.ch/repeatphoto/pictures/4347_Vadret-Alp-Ota_L_1935_thumb.jpg</v>
      </c>
      <c r="R110" t="s">
        <v>375</v>
      </c>
      <c r="S110" s="10" t="s">
        <v>367</v>
      </c>
      <c r="T110" s="5" t="s">
        <v>374</v>
      </c>
      <c r="W110" t="str">
        <f t="shared" si="2"/>
        <v>&lt;tr&gt;&lt;td&gt;4347_Vadret-Alp-Ota_L_1935&lt;/td&gt;&lt;td&gt;2784618.09 1143666.58 2781&lt;/td&gt;&lt;td&gt;95&lt;/td&gt;&lt;td&gt;16. 08. 1935&lt;/td&gt;&lt;td&gt;1935&lt;/td&gt;&lt;td&gt;Vadret da Roseg (E23-11), Vadret da Tschierva (E23-06)&lt;/td&gt;&lt;td&gt;swisstopo&lt;/td&gt;&lt;td&gt;&lt;picture&gt;&lt;img src="https://doi.glamos.ch/repeatphoto/pictures/4347_Vadret-Alp-Ota_L_1935_thumb.jpg" alt='test' height='120' width='240'/&gt;&lt;/picture&gt;&lt;/td&gt;&lt;td&gt;&lt;a href="https://doi.glamos.ch/repeatphoto/pictures/4347_Vadret-Alp-Ota_L_1935.jpg"&gt;Link&lt;/a&gt;&lt;/td&gt;&lt;/tr&gt;</v>
      </c>
    </row>
    <row r="111" spans="1:23" x14ac:dyDescent="0.25">
      <c r="A111" t="s">
        <v>371</v>
      </c>
      <c r="B111" s="10" t="s">
        <v>368</v>
      </c>
      <c r="C111" t="s">
        <v>372</v>
      </c>
      <c r="D111" s="10" t="s">
        <v>366</v>
      </c>
      <c r="E111" t="s">
        <v>372</v>
      </c>
      <c r="F111" s="10">
        <v>95</v>
      </c>
      <c r="G111" t="s">
        <v>372</v>
      </c>
      <c r="H111" s="12">
        <v>44742</v>
      </c>
      <c r="I111" s="4" t="s">
        <v>372</v>
      </c>
      <c r="J111" s="10" t="s">
        <v>33</v>
      </c>
      <c r="K111" t="s">
        <v>372</v>
      </c>
      <c r="L111" s="10" t="s">
        <v>361</v>
      </c>
      <c r="M111" t="s">
        <v>372</v>
      </c>
      <c r="N111" s="10" t="s">
        <v>35</v>
      </c>
      <c r="O111" s="10" t="s">
        <v>369</v>
      </c>
      <c r="P111" t="s">
        <v>376</v>
      </c>
      <c r="Q111" s="14" t="str">
        <f t="shared" si="3"/>
        <v>https://doi.glamos.ch/repeatphoto/pictures/4347_Vadret-Alp-Ota_L_2022_thumb.jpg</v>
      </c>
      <c r="R111" t="s">
        <v>375</v>
      </c>
      <c r="S111" s="10" t="s">
        <v>369</v>
      </c>
      <c r="T111" s="5" t="s">
        <v>374</v>
      </c>
      <c r="W111" t="str">
        <f t="shared" si="2"/>
        <v>&lt;tr&gt;&lt;td&gt;4347_Vadret-Alp-Ota_L_2022&lt;/td&gt;&lt;td&gt;2784618.09 1143666.58 2781&lt;/td&gt;&lt;td&gt;95&lt;/td&gt;&lt;td&gt;30. 06. 2022&lt;/td&gt;&lt;td&gt;2022&lt;/td&gt;&lt;td&gt;Vadret da Roseg (E23-11), Vadret da Tschierva (E23-06)&lt;/td&gt;&lt;td&gt;VAW, ETH Zürich&lt;/td&gt;&lt;td&gt;&lt;picture&gt;&lt;img src="https://doi.glamos.ch/repeatphoto/pictures/4347_Vadret-Alp-Ota_L_2022_thumb.jpg" alt='test' height='120' width='240'/&gt;&lt;/picture&gt;&lt;/td&gt;&lt;td&gt;&lt;a href="https://doi.glamos.ch/repeatphoto/pictures/4347_Vadret-Alp-Ota_L_2022.jpg"&gt;Link&lt;/a&gt;&lt;/td&gt;&lt;/tr&gt;</v>
      </c>
    </row>
  </sheetData>
  <hyperlinks>
    <hyperlink ref="S31" r:id="rId1" xr:uid="{58D8DBD6-D40D-4F9A-85B0-20F90591FA71}"/>
    <hyperlink ref="O31" r:id="rId2" xr:uid="{4DE64F32-7D6B-4DB6-AE11-3E8DBFFEF51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T l 9 I W f t E t O m m A A A A 9 w A A A B I A H A B D b 2 5 m a W c v U G F j a 2 F n Z S 5 4 b W w g o h g A K K A U A A A A A A A A A A A A A A A A A A A A A A A A A A A A h Y 8 x D o I w G I W v Q r r T F i R E z E 8 Z W B w k M T E x r k 2 p 0 A j F 0 G K 5 m 4 N H 8 g p i F H V z f N / 7 h v f u 1 x t k Y 9 t 4 F 9 k b 1 e k U B Z g i T 2 r R l U p X K R r s 0 V + i j M G W i x O v p D f J 2 q x G U 6 a o t v a 8 I s Q 5 h 9 0 C d 3 1 F Q k o D c i g 2 O 1 H L l q O P r P 7 L v t L G c i 0 k Y r B / j W E h T m I c J H E U Y Q p k p l A o / T X C a f C z / Y G Q D 4 0 d e s l K 6 e d r I H M E 8 j 7 B H l B L A w Q U A A I A C A B O X 0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9 I W V f m 2 / Z a A Q A A g w I A A B M A H A B G b 3 J t d W x h c y 9 T Z W N 0 a W 9 u M S 5 t I K I Y A C i g F A A A A A A A A A A A A A A A A A A A A A A A A A A A A H W R S 0 v D Q B D H 7 4 F 8 h y V e U g i h F S 1 o y U F S R S + i p J 4 a C d v d M V n Y R 9 l H a y j 9 7 m 6 b l C q p e 9 n d + c 3 j P z M G i G V K o q K 7 J 7 M w C A P T Y A 0 U b b Y V V a x a M 2 K d h s o 4 I b B u q 2 u U I Q 4 2 D J A / h X K a g L f k Z p P O F X E C p I 2 f G I c 0 V 9 L 6 j 4 m j / L 7 8 M K B N 2 S g K v J y r r e Q K U 1 P + V y E l Z h O N k u U c O B P M g s 6 i W Z S g X H E n p M n u E v Q o i a J M 1 t n 0 d j y e J O j d K Q u F b T l k 5 2 f 6 q i R 8 j p J O 6 l X 0 p p X w j K J n w N T r i b z u B V 5 5 x 5 7 0 9 r j r K k H L 3 v 7 A e U E w x 9 p k V r v f K f M G y 9 p n X L R r O K d b a C z N l 9 K i U 3 y A J r 5 Q P 9 n t o l P z E g v w P V r v i y x 8 2 3 2 C d h F R S v s 2 s Q U z Y B s G f n x M d 5 v z + E X a 6 U 1 6 K H b k 1 E e d g g 7 v o 7 E F r A e Z a o 4 J O + o Z l F + 3 m t W N H R D b O L G S m P E B o f 1 2 / 4 D 9 K A y Y v D i 0 2 Q 9 Q S w E C L Q A U A A I A C A B O X 0 h Z + 0 S 0 6 a Y A A A D 3 A A A A E g A A A A A A A A A A A A A A A A A A A A A A Q 2 9 u Z m l n L 1 B h Y 2 t h Z 2 U u e G 1 s U E s B A i 0 A F A A C A A g A T l 9 I W Q / K 6 a u k A A A A 6 Q A A A B M A A A A A A A A A A A A A A A A A 8 g A A A F t D b 2 5 0 Z W 5 0 X 1 R 5 c G V z X S 5 4 b W x Q S w E C L Q A U A A I A C A B O X 0 h Z V + b b 9 l o B A A C D A g A A E w A A A A A A A A A A A A A A A A D j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D Q A A A A A A A N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G 9 p X 3 B p Y 3 R 1 c m V f c 3 V t b W F y e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d f Z G 9 p X 3 B p Y 3 R 1 c m V f c 3 V t b W F y e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w O T o 1 O D o y O C 4 w M z A 1 N j k w W i I g L z 4 8 R W 5 0 c n k g V H l w Z T 0 i R m l s b E N v b H V t b l R 5 c G V z I i B W Y W x 1 Z T 0 i c 0 J n W U R D U V l H Q m d Z R y I g L z 4 8 R W 5 0 c n k g V H l w Z T 0 i R m l s b E N v b H V t b k 5 h b W V z I i B W Y W x 1 Z T 0 i c 1 s m c X V v d D t w a W N 0 d X J l X 2 5 h b W U m c X V v d D s s J n F 1 b 3 Q 7 Y 2 9 v c m R p b m F 0 Z X M m c X V v d D s s J n F 1 b 3 Q 7 d m l l d 1 9 k a X J l Y 3 R p b 2 4 m c X V v d D s s J n F 1 b 3 Q 7 Z G F 0 Z S Z x d W 9 0 O y w m c X V v d D t 5 Z W F y J n F 1 b 3 Q 7 L C Z x d W 9 0 O 2 d s Y W N p Z X J z J n F 1 b 3 Q 7 L C Z x d W 9 0 O 2 N v c H l y a W d o d C Z x d W 9 0 O y w m c X V v d D t 0 a H V t Y m 5 h a W w m c X V v d D s s J n F 1 b 3 Q 7 Z G 9 3 b m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d 1 9 k b 2 l f c G l j d H V y Z V 9 z d W 1 t Y X J 5 X z I v Q 2 h h b m d l Z C B U e X B l L n t w a W N 0 d X J l X 2 5 h b W U s M H 0 m c X V v d D s s J n F 1 b 3 Q 7 U 2 V j d G l v b j E v d n d f Z G 9 p X 3 B p Y 3 R 1 c m V f c 3 V t b W F y e V 8 y L 0 N o Y W 5 n Z W Q g V H l w Z S 5 7 Y 2 9 v c m R p b m F 0 Z X M s M X 0 m c X V v d D s s J n F 1 b 3 Q 7 U 2 V j d G l v b j E v d n d f Z G 9 p X 3 B p Y 3 R 1 c m V f c 3 V t b W F y e V 8 y L 0 N o Y W 5 n Z W Q g V H l w Z S 5 7 d m l l d 1 9 k a X J l Y 3 R p b 2 4 s M n 0 m c X V v d D s s J n F 1 b 3 Q 7 U 2 V j d G l v b j E v d n d f Z G 9 p X 3 B p Y 3 R 1 c m V f c 3 V t b W F y e V 8 y L 0 N o Y W 5 n Z W Q g V H l w Z S 5 7 Z G F 0 Z S w z f S Z x d W 9 0 O y w m c X V v d D t T Z W N 0 a W 9 u M S 9 2 d 1 9 k b 2 l f c G l j d H V y Z V 9 z d W 1 t Y X J 5 X z I v Q 2 h h b m d l Z C B U e X B l L n t 5 Z W F y L D R 9 J n F 1 b 3 Q 7 L C Z x d W 9 0 O 1 N l Y 3 R p b 2 4 x L 3 Z 3 X 2 R v a V 9 w a W N 0 d X J l X 3 N 1 b W 1 h c n l f M i 9 D a G F u Z 2 V k I F R 5 c G U u e 2 d s Y W N p Z X J z L D V 9 J n F 1 b 3 Q 7 L C Z x d W 9 0 O 1 N l Y 3 R p b 2 4 x L 3 Z 3 X 2 R v a V 9 w a W N 0 d X J l X 3 N 1 b W 1 h c n l f M i 9 D a G F u Z 2 V k I F R 5 c G U u e 2 N v c H l y a W d o d C w 2 f S Z x d W 9 0 O y w m c X V v d D t T Z W N 0 a W 9 u M S 9 2 d 1 9 k b 2 l f c G l j d H V y Z V 9 z d W 1 t Y X J 5 X z I v Q 2 h h b m d l Z C B U e X B l L n t 0 a H V t Y m 5 h a W w s N 3 0 m c X V v d D s s J n F 1 b 3 Q 7 U 2 V j d G l v b j E v d n d f Z G 9 p X 3 B p Y 3 R 1 c m V f c 3 V t b W F y e V 8 y L 0 N o Y W 5 n Z W Q g V H l w Z S 5 7 Z G 9 3 b m x v Y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n d f Z G 9 p X 3 B p Y 3 R 1 c m V f c 3 V t b W F y e V 8 y L 0 N o Y W 5 n Z W Q g V H l w Z S 5 7 c G l j d H V y Z V 9 u Y W 1 l L D B 9 J n F 1 b 3 Q 7 L C Z x d W 9 0 O 1 N l Y 3 R p b 2 4 x L 3 Z 3 X 2 R v a V 9 w a W N 0 d X J l X 3 N 1 b W 1 h c n l f M i 9 D a G F u Z 2 V k I F R 5 c G U u e 2 N v b 3 J k a W 5 h d G V z L D F 9 J n F 1 b 3 Q 7 L C Z x d W 9 0 O 1 N l Y 3 R p b 2 4 x L 3 Z 3 X 2 R v a V 9 w a W N 0 d X J l X 3 N 1 b W 1 h c n l f M i 9 D a G F u Z 2 V k I F R 5 c G U u e 3 Z p Z X d f Z G l y Z W N 0 a W 9 u L D J 9 J n F 1 b 3 Q 7 L C Z x d W 9 0 O 1 N l Y 3 R p b 2 4 x L 3 Z 3 X 2 R v a V 9 w a W N 0 d X J l X 3 N 1 b W 1 h c n l f M i 9 D a G F u Z 2 V k I F R 5 c G U u e 2 R h d G U s M 3 0 m c X V v d D s s J n F 1 b 3 Q 7 U 2 V j d G l v b j E v d n d f Z G 9 p X 3 B p Y 3 R 1 c m V f c 3 V t b W F y e V 8 y L 0 N o Y W 5 n Z W Q g V H l w Z S 5 7 e W V h c i w 0 f S Z x d W 9 0 O y w m c X V v d D t T Z W N 0 a W 9 u M S 9 2 d 1 9 k b 2 l f c G l j d H V y Z V 9 z d W 1 t Y X J 5 X z I v Q 2 h h b m d l Z C B U e X B l L n t n b G F j a W V y c y w 1 f S Z x d W 9 0 O y w m c X V v d D t T Z W N 0 a W 9 u M S 9 2 d 1 9 k b 2 l f c G l j d H V y Z V 9 z d W 1 t Y X J 5 X z I v Q 2 h h b m d l Z C B U e X B l L n t j b 3 B 5 c m l n a H Q s N n 0 m c X V v d D s s J n F 1 b 3 Q 7 U 2 V j d G l v b j E v d n d f Z G 9 p X 3 B p Y 3 R 1 c m V f c 3 V t b W F y e V 8 y L 0 N o Y W 5 n Z W Q g V H l w Z S 5 7 d G h 1 b W J u Y W l s L D d 9 J n F 1 b 3 Q 7 L C Z x d W 9 0 O 1 N l Y 3 R p b 2 4 x L 3 Z 3 X 2 R v a V 9 w a W N 0 d X J l X 3 N 1 b W 1 h c n l f M i 9 D a G F u Z 2 V k I F R 5 c G U u e 2 R v d 2 5 s b 2 F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1 9 k b 2 l f c G l j d H V y Z V 9 z d W 1 t Y X J 5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Z G 9 p X 3 B p Y 3 R 1 c m V f c 3 V t b W F y e V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3 X 2 R v a V 9 w a W N 0 d X J l X 3 N 1 b W 1 h c n l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F t c r r Z A t S L I L d a + w N n Q n A A A A A A I A A A A A A B B m A A A A A Q A A I A A A A O x u O u y B Z B g z c w 0 0 4 M j M w e C E v S J 8 U d 7 K C Q B L 1 B f W a I 0 K A A A A A A 6 A A A A A A g A A I A A A A P M Q 0 C C N X D X S i r y J 4 Z L i L U a 6 d S Y E e a 8 I Y c 9 R 1 j v Q K p 3 k U A A A A D l l e 1 1 h U m h K G b F r / d d O E 4 o J y z 2 C 5 v x h x 7 d k J w Q Y I u C N q 5 S W P B K 5 / G J 5 I g T I m M b P t j D x S L X k 9 b i m F 0 I j V E 1 M r a M d h k K I F P h u J p G 2 s P p 2 X 6 c q Q A A A A E W C u Z F 7 U e 7 r p H 3 w R i p l 9 / j N S u W D W b r Q c l / 2 t 5 L J l s c R R K + 7 N g 5 a X Z z 5 F K U t 9 g u G R H f r y G 8 U 7 A + k E f 2 t g P A Q k 3 c = < / D a t a M a s h u p > 
</file>

<file path=customXml/itemProps1.xml><?xml version="1.0" encoding="utf-8"?>
<ds:datastoreItem xmlns:ds="http://schemas.openxmlformats.org/officeDocument/2006/customXml" ds:itemID="{16FA2D2A-97D8-40FC-A036-EBD0DB6D1D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  Elias Alois</dc:creator>
  <cp:lastModifiedBy>Hodel  Elias Alois</cp:lastModifiedBy>
  <dcterms:created xsi:type="dcterms:W3CDTF">2024-10-08T09:56:07Z</dcterms:created>
  <dcterms:modified xsi:type="dcterms:W3CDTF">2024-10-08T13:08:57Z</dcterms:modified>
</cp:coreProperties>
</file>