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7455"/>
  </bookViews>
  <sheets>
    <sheet name="Harp_metabEst" sheetId="1" r:id="rId1"/>
  </sheets>
  <calcPr calcId="0"/>
</workbook>
</file>

<file path=xl/calcChain.xml><?xml version="1.0" encoding="utf-8"?>
<calcChain xmlns="http://schemas.openxmlformats.org/spreadsheetml/2006/main">
  <c r="AD2" i="1" l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<sst xmlns="http://schemas.openxmlformats.org/spreadsheetml/2006/main" count="30" uniqueCount="30">
  <si>
    <t>year</t>
  </si>
  <si>
    <t>doy</t>
  </si>
  <si>
    <t>GPP</t>
  </si>
  <si>
    <t>R</t>
  </si>
  <si>
    <t>NEP</t>
  </si>
  <si>
    <t>GPP_SD</t>
  </si>
  <si>
    <t>R_SD</t>
  </si>
  <si>
    <t>gppCoeff_SD</t>
  </si>
  <si>
    <t>rCoeff_SD</t>
  </si>
  <si>
    <t>doInit_SD</t>
  </si>
  <si>
    <t>nll.nll</t>
  </si>
  <si>
    <t>converge.converge</t>
  </si>
  <si>
    <t>June 15-Sept 15</t>
  </si>
  <si>
    <t>number of days with metabolism data</t>
  </si>
  <si>
    <t>Mean GPP</t>
  </si>
  <si>
    <t>Median GPP</t>
  </si>
  <si>
    <t>Max GPP</t>
  </si>
  <si>
    <t>Min GPP</t>
  </si>
  <si>
    <t>Total cumulative GPP</t>
  </si>
  <si>
    <t>Mean R</t>
  </si>
  <si>
    <t>Median R</t>
  </si>
  <si>
    <t>Max R</t>
  </si>
  <si>
    <t>Min R</t>
  </si>
  <si>
    <t>Total cumulative R</t>
  </si>
  <si>
    <t>Mean NEP</t>
  </si>
  <si>
    <t>Median NEP</t>
  </si>
  <si>
    <t>Max NEP</t>
  </si>
  <si>
    <t>Min NEP</t>
  </si>
  <si>
    <t>Total cumulative NEP</t>
  </si>
  <si>
    <t>GPP-R coupling 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</si>
</sst>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264545056867891"/>
                  <c:y val="-0.2817683727034121"/>
                </c:manualLayout>
              </c:layout>
              <c:numFmt formatCode="General" sourceLinked="0"/>
            </c:trendlineLbl>
          </c:trendline>
          <c:xVal>
            <c:numRef>
              <c:f>Harp_metabEst!$C$46:$C$138</c:f>
              <c:numCache>
                <c:formatCode>General</c:formatCode>
                <c:ptCount val="93"/>
                <c:pt idx="0">
                  <c:v>0.227777848199888</c:v>
                </c:pt>
                <c:pt idx="1">
                  <c:v>0.28535111773431199</c:v>
                </c:pt>
                <c:pt idx="2">
                  <c:v>0.30426697691362797</c:v>
                </c:pt>
                <c:pt idx="3">
                  <c:v>0.52206654561811305</c:v>
                </c:pt>
                <c:pt idx="4">
                  <c:v>0.36588682407544598</c:v>
                </c:pt>
                <c:pt idx="5">
                  <c:v>0.49465806553073299</c:v>
                </c:pt>
                <c:pt idx="6">
                  <c:v>0.43600899310623298</c:v>
                </c:pt>
                <c:pt idx="7">
                  <c:v>0.29065829120073899</c:v>
                </c:pt>
                <c:pt idx="8">
                  <c:v>0.62474893370645601</c:v>
                </c:pt>
                <c:pt idx="9">
                  <c:v>0.66504458068858596</c:v>
                </c:pt>
                <c:pt idx="10">
                  <c:v>0.55130638196085002</c:v>
                </c:pt>
                <c:pt idx="11" formatCode="0.00E+00">
                  <c:v>3.1808072562404102E-23</c:v>
                </c:pt>
                <c:pt idx="12">
                  <c:v>0.22360999579596599</c:v>
                </c:pt>
                <c:pt idx="13" formatCode="0.00E+00">
                  <c:v>1.4848284584732699E-5</c:v>
                </c:pt>
                <c:pt idx="14">
                  <c:v>0.24223234808567701</c:v>
                </c:pt>
                <c:pt idx="15">
                  <c:v>1.2256686760421301E-4</c:v>
                </c:pt>
                <c:pt idx="16" formatCode="0.00E+00">
                  <c:v>6.7622888080510005E-8</c:v>
                </c:pt>
                <c:pt idx="17">
                  <c:v>0.29218915383176203</c:v>
                </c:pt>
                <c:pt idx="18">
                  <c:v>0.18009166162381199</c:v>
                </c:pt>
                <c:pt idx="19" formatCode="0.00E+00">
                  <c:v>6.4561090334419097E-5</c:v>
                </c:pt>
                <c:pt idx="20" formatCode="0.00E+00">
                  <c:v>1.22924149332732E-8</c:v>
                </c:pt>
                <c:pt idx="21">
                  <c:v>0.260919066050677</c:v>
                </c:pt>
                <c:pt idx="22" formatCode="0.00E+00">
                  <c:v>1.6618882581327899E-5</c:v>
                </c:pt>
                <c:pt idx="23">
                  <c:v>0.35421206585734499</c:v>
                </c:pt>
                <c:pt idx="24">
                  <c:v>0.19522926380039399</c:v>
                </c:pt>
                <c:pt idx="25">
                  <c:v>0.429234213757622</c:v>
                </c:pt>
                <c:pt idx="26">
                  <c:v>0.14800155179375199</c:v>
                </c:pt>
                <c:pt idx="27">
                  <c:v>0.30360106452332802</c:v>
                </c:pt>
                <c:pt idx="28">
                  <c:v>0.193815409356657</c:v>
                </c:pt>
                <c:pt idx="29" formatCode="0.00E+00">
                  <c:v>6.6732713408342503E-7</c:v>
                </c:pt>
                <c:pt idx="30">
                  <c:v>0.14549280742371001</c:v>
                </c:pt>
                <c:pt idx="31">
                  <c:v>0.123235092368043</c:v>
                </c:pt>
                <c:pt idx="32">
                  <c:v>0.150912692803545</c:v>
                </c:pt>
                <c:pt idx="33" formatCode="0.00E+00">
                  <c:v>3.7630499923300598E-6</c:v>
                </c:pt>
                <c:pt idx="34">
                  <c:v>0.243661557502628</c:v>
                </c:pt>
                <c:pt idx="35">
                  <c:v>0.157852400802795</c:v>
                </c:pt>
                <c:pt idx="36">
                  <c:v>0.25194218675459801</c:v>
                </c:pt>
                <c:pt idx="37">
                  <c:v>0.24674857572178399</c:v>
                </c:pt>
                <c:pt idx="38" formatCode="0.00E+00">
                  <c:v>1.70983666534883E-5</c:v>
                </c:pt>
                <c:pt idx="39" formatCode="0.00E+00">
                  <c:v>1.1722409949529699E-13</c:v>
                </c:pt>
                <c:pt idx="40">
                  <c:v>0.25480849722775401</c:v>
                </c:pt>
                <c:pt idx="41">
                  <c:v>0.50492658448139904</c:v>
                </c:pt>
                <c:pt idx="42">
                  <c:v>0.257599875644487</c:v>
                </c:pt>
                <c:pt idx="43">
                  <c:v>0.210214027236449</c:v>
                </c:pt>
                <c:pt idx="44" formatCode="0.00E+00">
                  <c:v>1.9741151977869798E-6</c:v>
                </c:pt>
                <c:pt idx="45">
                  <c:v>0.26943333849615603</c:v>
                </c:pt>
                <c:pt idx="46">
                  <c:v>0.30713047767478502</c:v>
                </c:pt>
                <c:pt idx="47" formatCode="0.00E+00">
                  <c:v>8.09178055469293E-12</c:v>
                </c:pt>
                <c:pt idx="48" formatCode="0.00E+00">
                  <c:v>1.30544319693556E-11</c:v>
                </c:pt>
                <c:pt idx="49">
                  <c:v>0.23516120634545801</c:v>
                </c:pt>
                <c:pt idx="50">
                  <c:v>0.28380160229144202</c:v>
                </c:pt>
                <c:pt idx="51">
                  <c:v>0.270445039050556</c:v>
                </c:pt>
                <c:pt idx="52">
                  <c:v>0.18477822031378999</c:v>
                </c:pt>
                <c:pt idx="53">
                  <c:v>0.196818896128717</c:v>
                </c:pt>
                <c:pt idx="54">
                  <c:v>0.30394649902835102</c:v>
                </c:pt>
                <c:pt idx="55">
                  <c:v>0.398937180473591</c:v>
                </c:pt>
                <c:pt idx="56">
                  <c:v>0.30141774867751697</c:v>
                </c:pt>
                <c:pt idx="57">
                  <c:v>0.18604507836263601</c:v>
                </c:pt>
                <c:pt idx="58">
                  <c:v>0.209577558971828</c:v>
                </c:pt>
                <c:pt idx="59">
                  <c:v>0.39974073623603601</c:v>
                </c:pt>
                <c:pt idx="60" formatCode="0.00E+00">
                  <c:v>1.11013062517571E-13</c:v>
                </c:pt>
                <c:pt idx="61">
                  <c:v>0.38323096197502798</c:v>
                </c:pt>
                <c:pt idx="62">
                  <c:v>0.35261734968094399</c:v>
                </c:pt>
                <c:pt idx="63">
                  <c:v>0.32225414111929301</c:v>
                </c:pt>
                <c:pt idx="64">
                  <c:v>0.36473847558627398</c:v>
                </c:pt>
                <c:pt idx="65">
                  <c:v>1.5012034208494E-3</c:v>
                </c:pt>
                <c:pt idx="66" formatCode="0.00E+00">
                  <c:v>2.3902003337401499E-14</c:v>
                </c:pt>
                <c:pt idx="67">
                  <c:v>0.44612710680016199</c:v>
                </c:pt>
                <c:pt idx="68">
                  <c:v>0.13520081574642001</c:v>
                </c:pt>
                <c:pt idx="69">
                  <c:v>9.0798152313999195E-2</c:v>
                </c:pt>
                <c:pt idx="70">
                  <c:v>0.39699884291738902</c:v>
                </c:pt>
                <c:pt idx="71">
                  <c:v>0.53851117239708801</c:v>
                </c:pt>
                <c:pt idx="72">
                  <c:v>0.48541431636396498</c:v>
                </c:pt>
                <c:pt idx="73">
                  <c:v>0.223893262748495</c:v>
                </c:pt>
                <c:pt idx="74">
                  <c:v>0.56263012247664901</c:v>
                </c:pt>
                <c:pt idx="75">
                  <c:v>0.87962090681615102</c:v>
                </c:pt>
                <c:pt idx="76" formatCode="0.00E+00">
                  <c:v>4.8112678479113701E-6</c:v>
                </c:pt>
                <c:pt idx="77">
                  <c:v>0.350104636159076</c:v>
                </c:pt>
                <c:pt idx="78">
                  <c:v>0.49477146483213602</c:v>
                </c:pt>
                <c:pt idx="79">
                  <c:v>0.18127240460980701</c:v>
                </c:pt>
                <c:pt idx="80">
                  <c:v>0.45421014691853701</c:v>
                </c:pt>
                <c:pt idx="81">
                  <c:v>0.21862388135373401</c:v>
                </c:pt>
                <c:pt idx="82">
                  <c:v>7.3581134907989093E-2</c:v>
                </c:pt>
                <c:pt idx="83">
                  <c:v>0.52544091388779202</c:v>
                </c:pt>
                <c:pt idx="84">
                  <c:v>0.176513604146049</c:v>
                </c:pt>
                <c:pt idx="85">
                  <c:v>0.21265788689957399</c:v>
                </c:pt>
                <c:pt idx="86" formatCode="0.00E+00">
                  <c:v>8.3600407751207695E-9</c:v>
                </c:pt>
                <c:pt idx="87">
                  <c:v>0.201238233233624</c:v>
                </c:pt>
                <c:pt idx="88">
                  <c:v>0.185627527719745</c:v>
                </c:pt>
                <c:pt idx="89">
                  <c:v>0.145490362533888</c:v>
                </c:pt>
                <c:pt idx="90">
                  <c:v>0.17115202661879</c:v>
                </c:pt>
                <c:pt idx="91">
                  <c:v>0.21853675335500999</c:v>
                </c:pt>
                <c:pt idx="92">
                  <c:v>0.12994610033611301</c:v>
                </c:pt>
              </c:numCache>
            </c:numRef>
          </c:xVal>
          <c:yVal>
            <c:numRef>
              <c:f>Harp_metabEst!$D$46:$D$138</c:f>
              <c:numCache>
                <c:formatCode>General</c:formatCode>
                <c:ptCount val="93"/>
                <c:pt idx="0">
                  <c:v>-8.7618315247745104E-2</c:v>
                </c:pt>
                <c:pt idx="1">
                  <c:v>-0.25665138877362798</c:v>
                </c:pt>
                <c:pt idx="2">
                  <c:v>-0.211011903749313</c:v>
                </c:pt>
                <c:pt idx="3">
                  <c:v>-0.21390779084497499</c:v>
                </c:pt>
                <c:pt idx="4">
                  <c:v>-0.192162536802686</c:v>
                </c:pt>
                <c:pt idx="5">
                  <c:v>-0.34955436237002901</c:v>
                </c:pt>
                <c:pt idx="6">
                  <c:v>-0.27099743279809801</c:v>
                </c:pt>
                <c:pt idx="7">
                  <c:v>-0.17318423394133201</c:v>
                </c:pt>
                <c:pt idx="8">
                  <c:v>-0.31262282396133501</c:v>
                </c:pt>
                <c:pt idx="9">
                  <c:v>-0.43049283050202197</c:v>
                </c:pt>
                <c:pt idx="10">
                  <c:v>-0.40206740451897799</c:v>
                </c:pt>
                <c:pt idx="11" formatCode="0.00E+00">
                  <c:v>-1.55864164357983E-5</c:v>
                </c:pt>
                <c:pt idx="12">
                  <c:v>-3.5257872145327697E-2</c:v>
                </c:pt>
                <c:pt idx="13" formatCode="0.00E+00">
                  <c:v>-1.07225825438257E-5</c:v>
                </c:pt>
                <c:pt idx="14">
                  <c:v>-9.4386531108277397E-2</c:v>
                </c:pt>
                <c:pt idx="15">
                  <c:v>-1.12948778104267E-4</c:v>
                </c:pt>
                <c:pt idx="16" formatCode="0.00E+00">
                  <c:v>-1.49298944711265E-7</c:v>
                </c:pt>
                <c:pt idx="17">
                  <c:v>-0.26575234966719402</c:v>
                </c:pt>
                <c:pt idx="18">
                  <c:v>-0.22929288238440099</c:v>
                </c:pt>
                <c:pt idx="19">
                  <c:v>-1.14694863580158E-4</c:v>
                </c:pt>
                <c:pt idx="20" formatCode="0.00E+00">
                  <c:v>-1.97529333324983E-7</c:v>
                </c:pt>
                <c:pt idx="21">
                  <c:v>-5.6887056339250001E-2</c:v>
                </c:pt>
                <c:pt idx="22" formatCode="0.00E+00">
                  <c:v>-8.5443760453664599E-5</c:v>
                </c:pt>
                <c:pt idx="23">
                  <c:v>-0.32055709195147097</c:v>
                </c:pt>
                <c:pt idx="24">
                  <c:v>-8.9986543291993903E-2</c:v>
                </c:pt>
                <c:pt idx="25">
                  <c:v>-0.22839529029455599</c:v>
                </c:pt>
                <c:pt idx="26" formatCode="0.00E+00">
                  <c:v>-8.2666024606774798E-7</c:v>
                </c:pt>
                <c:pt idx="27">
                  <c:v>-0.28199783388949301</c:v>
                </c:pt>
                <c:pt idx="28">
                  <c:v>-0.13137271232515599</c:v>
                </c:pt>
                <c:pt idx="29" formatCode="0.00E+00">
                  <c:v>-1.03779438640649E-5</c:v>
                </c:pt>
                <c:pt idx="30">
                  <c:v>-5.16724134229153E-2</c:v>
                </c:pt>
                <c:pt idx="31">
                  <c:v>-0.17043463166029801</c:v>
                </c:pt>
                <c:pt idx="32">
                  <c:v>-6.4255055471413594E-2</c:v>
                </c:pt>
                <c:pt idx="33" formatCode="0.00E+00">
                  <c:v>-1.47914166956909E-5</c:v>
                </c:pt>
                <c:pt idx="34">
                  <c:v>-0.23534086959101699</c:v>
                </c:pt>
                <c:pt idx="35" formatCode="0.00E+00">
                  <c:v>-9.5316628943151798E-5</c:v>
                </c:pt>
                <c:pt idx="36">
                  <c:v>-0.22897134319978499</c:v>
                </c:pt>
                <c:pt idx="37">
                  <c:v>-0.31364955751610002</c:v>
                </c:pt>
                <c:pt idx="38" formatCode="0.00E+00">
                  <c:v>-2.5116176040567901E-5</c:v>
                </c:pt>
                <c:pt idx="39" formatCode="0.00E+00">
                  <c:v>-3.9391358584760601E-7</c:v>
                </c:pt>
                <c:pt idx="40">
                  <c:v>-0.23701481910679201</c:v>
                </c:pt>
                <c:pt idx="41">
                  <c:v>-4.5181852526149598E-2</c:v>
                </c:pt>
                <c:pt idx="42">
                  <c:v>-0.15253025378749099</c:v>
                </c:pt>
                <c:pt idx="43">
                  <c:v>-1.7190463972188499E-2</c:v>
                </c:pt>
                <c:pt idx="44" formatCode="0.00E+00">
                  <c:v>-7.3224511260954502E-6</c:v>
                </c:pt>
                <c:pt idx="45">
                  <c:v>-0.102499600956121</c:v>
                </c:pt>
                <c:pt idx="46">
                  <c:v>-0.19546769233869499</c:v>
                </c:pt>
                <c:pt idx="47" formatCode="0.00E+00">
                  <c:v>-1.25144669380775E-7</c:v>
                </c:pt>
                <c:pt idx="48" formatCode="0.00E+00">
                  <c:v>-1.9874634475543802E-8</c:v>
                </c:pt>
                <c:pt idx="49">
                  <c:v>-0.183884243394976</c:v>
                </c:pt>
                <c:pt idx="50">
                  <c:v>-9.3904636805135999E-2</c:v>
                </c:pt>
                <c:pt idx="51">
                  <c:v>-0.151672378125841</c:v>
                </c:pt>
                <c:pt idx="52">
                  <c:v>0</c:v>
                </c:pt>
                <c:pt idx="53">
                  <c:v>-0.175733454984737</c:v>
                </c:pt>
                <c:pt idx="54">
                  <c:v>-0.14040494234929601</c:v>
                </c:pt>
                <c:pt idx="55">
                  <c:v>-0.36896552868295202</c:v>
                </c:pt>
                <c:pt idx="56">
                  <c:v>-0.17598345279897201</c:v>
                </c:pt>
                <c:pt idx="57">
                  <c:v>-5.6967069509149398E-2</c:v>
                </c:pt>
                <c:pt idx="58">
                  <c:v>-0.31840183528835903</c:v>
                </c:pt>
                <c:pt idx="59">
                  <c:v>-0.40970192802771199</c:v>
                </c:pt>
                <c:pt idx="60" formatCode="0.00E+00">
                  <c:v>-1.5865032690820701E-5</c:v>
                </c:pt>
                <c:pt idx="61">
                  <c:v>-0.37636411377152701</c:v>
                </c:pt>
                <c:pt idx="62">
                  <c:v>-0.43989787803510599</c:v>
                </c:pt>
                <c:pt idx="63">
                  <c:v>-0.37609962194989899</c:v>
                </c:pt>
                <c:pt idx="64">
                  <c:v>-0.27717833281915</c:v>
                </c:pt>
                <c:pt idx="65">
                  <c:v>-0.16345750324338701</c:v>
                </c:pt>
                <c:pt idx="66" formatCode="0.00E+00">
                  <c:v>-5.8493346910086302E-6</c:v>
                </c:pt>
                <c:pt idx="67">
                  <c:v>-0.67070024847083898</c:v>
                </c:pt>
                <c:pt idx="68" formatCode="0.00E+00">
                  <c:v>-3.7384503165622598E-5</c:v>
                </c:pt>
                <c:pt idx="69">
                  <c:v>-3.3572258084893399E-3</c:v>
                </c:pt>
                <c:pt idx="70">
                  <c:v>-1.0214218651428499</c:v>
                </c:pt>
                <c:pt idx="71">
                  <c:v>-3.5897774025365599E-2</c:v>
                </c:pt>
                <c:pt idx="72">
                  <c:v>-0.38495359602276902</c:v>
                </c:pt>
                <c:pt idx="73">
                  <c:v>-0.27942888705420699</c:v>
                </c:pt>
                <c:pt idx="74">
                  <c:v>-0.27949101448910102</c:v>
                </c:pt>
                <c:pt idx="75">
                  <c:v>-0.68839436152294198</c:v>
                </c:pt>
                <c:pt idx="76">
                  <c:v>-8.7476417094374301E-2</c:v>
                </c:pt>
                <c:pt idx="77">
                  <c:v>-2.53190152155927E-4</c:v>
                </c:pt>
                <c:pt idx="78">
                  <c:v>-0.59505065700497195</c:v>
                </c:pt>
                <c:pt idx="79">
                  <c:v>-0.28828496075214599</c:v>
                </c:pt>
                <c:pt idx="80">
                  <c:v>-0.66712375996902695</c:v>
                </c:pt>
                <c:pt idx="81" formatCode="0.00E+00">
                  <c:v>-6.1334620643921003E-6</c:v>
                </c:pt>
                <c:pt idx="82">
                  <c:v>-0.143397412163148</c:v>
                </c:pt>
                <c:pt idx="83" formatCode="0.00E+00">
                  <c:v>-3.0913302312209798E-5</c:v>
                </c:pt>
                <c:pt idx="84">
                  <c:v>-0.200950077991743</c:v>
                </c:pt>
                <c:pt idx="85">
                  <c:v>-4.9163704185024998E-2</c:v>
                </c:pt>
                <c:pt idx="86" formatCode="0.00E+00">
                  <c:v>-7.1019179490441602E-8</c:v>
                </c:pt>
                <c:pt idx="87">
                  <c:v>-0.17299215864010301</c:v>
                </c:pt>
                <c:pt idx="88">
                  <c:v>-5.3516936315754202E-2</c:v>
                </c:pt>
                <c:pt idx="89">
                  <c:v>-9.5975929831200596E-2</c:v>
                </c:pt>
                <c:pt idx="90">
                  <c:v>-0.13299872572904101</c:v>
                </c:pt>
                <c:pt idx="91">
                  <c:v>-0.106199612125234</c:v>
                </c:pt>
                <c:pt idx="92">
                  <c:v>-0.122514193355895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73600"/>
        <c:axId val="103066240"/>
      </c:scatterChart>
      <c:valAx>
        <c:axId val="1140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066240"/>
        <c:crosses val="autoZero"/>
        <c:crossBetween val="midCat"/>
      </c:valAx>
      <c:valAx>
        <c:axId val="1030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7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3</xdr:row>
      <xdr:rowOff>33337</xdr:rowOff>
    </xdr:from>
    <xdr:to>
      <xdr:col>22</xdr:col>
      <xdr:colOff>590550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5"/>
  <sheetViews>
    <sheetView tabSelected="1" topLeftCell="L1" workbookViewId="0">
      <selection activeCell="AE2" sqref="O2:AE2"/>
    </sheetView>
  </sheetViews>
  <sheetFormatPr defaultRowHeight="15" x14ac:dyDescent="0.25"/>
  <sheetData>
    <row r="1" spans="1:31" ht="52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5">
      <c r="A2">
        <v>2013</v>
      </c>
      <c r="B2">
        <v>122</v>
      </c>
      <c r="C2">
        <v>0.122368609351</v>
      </c>
      <c r="D2">
        <v>-0.19221865810128999</v>
      </c>
      <c r="E2">
        <v>-6.9850048750290106E-2</v>
      </c>
      <c r="F2">
        <v>6.0643607357167603E-2</v>
      </c>
      <c r="G2">
        <v>0.101198146193828</v>
      </c>
      <c r="H2" s="1">
        <v>6.1330419223949897E-7</v>
      </c>
      <c r="I2">
        <v>3.2875925777840802E-4</v>
      </c>
      <c r="J2">
        <v>3.8685044155046297E-2</v>
      </c>
      <c r="K2">
        <v>-282.13836815639002</v>
      </c>
      <c r="L2">
        <v>0</v>
      </c>
      <c r="O2">
        <v>93</v>
      </c>
      <c r="P2">
        <f>AVERAGE($C$46:$C$138)</f>
        <v>0.24310203374895989</v>
      </c>
      <c r="Q2">
        <f>MEDIAN($C$46:$C$138)</f>
        <v>0.223893262748495</v>
      </c>
      <c r="R2">
        <f>MAX($C$46:$C$138)</f>
        <v>0.87962090681615102</v>
      </c>
      <c r="S2">
        <f>MIN($C$46:$C$138)</f>
        <v>3.1808072562404102E-23</v>
      </c>
      <c r="T2">
        <f>SUM($C$46:$C$138)</f>
        <v>22.608489138653269</v>
      </c>
      <c r="U2">
        <f>AVERAGE($D$46:$D$138)</f>
        <v>-0.17459264105572161</v>
      </c>
      <c r="V2">
        <f>MEDIAN($D$46:$D$138)</f>
        <v>-0.14040494234929601</v>
      </c>
      <c r="W2">
        <f>MIN($D$46:$D$138)</f>
        <v>-1.0214218651428499</v>
      </c>
      <c r="X2">
        <f>MAX($D$46:$D$138)</f>
        <v>0</v>
      </c>
      <c r="Y2">
        <f>SUM($D$46:$D$138)</f>
        <v>-16.237115618182109</v>
      </c>
      <c r="Z2">
        <f>AVERAGE($E$46:$E$138)</f>
        <v>6.8509392693238247E-2</v>
      </c>
      <c r="AA2">
        <f>MEDIAN($E$46:$E$138)</f>
        <v>3.8153300889749497E-2</v>
      </c>
      <c r="AB2">
        <f>MAX($E$46:$E$138)</f>
        <v>0.52541000058548004</v>
      </c>
      <c r="AC2">
        <f>MIN($E$46:$E$138)</f>
        <v>-0.62442302222546398</v>
      </c>
      <c r="AD2">
        <f>SUM($E$46:$E$138)</f>
        <v>6.371373520471157</v>
      </c>
      <c r="AE2">
        <v>0.4415</v>
      </c>
    </row>
    <row r="3" spans="1:31" x14ac:dyDescent="0.25">
      <c r="A3">
        <v>2013</v>
      </c>
      <c r="B3">
        <v>123</v>
      </c>
      <c r="C3" s="1">
        <v>1.5993450727252001E-6</v>
      </c>
      <c r="D3" s="1">
        <v>-7.8106818176488199E-7</v>
      </c>
      <c r="E3" s="1">
        <v>8.1827689096031597E-7</v>
      </c>
      <c r="F3" s="1">
        <v>4.3562558999385799E-7</v>
      </c>
      <c r="G3" s="1">
        <v>2.0690716964177801E-7</v>
      </c>
      <c r="H3" s="1">
        <v>4.40396741277737E-12</v>
      </c>
      <c r="I3" s="1">
        <v>6.1802048601085502E-10</v>
      </c>
      <c r="J3">
        <v>5.1053578377610098E-2</v>
      </c>
      <c r="K3">
        <v>-322.38382093508397</v>
      </c>
      <c r="L3">
        <v>0</v>
      </c>
    </row>
    <row r="4" spans="1:31" x14ac:dyDescent="0.25">
      <c r="A4">
        <v>2013</v>
      </c>
      <c r="B4">
        <v>124</v>
      </c>
      <c r="C4">
        <v>0.127521859063428</v>
      </c>
      <c r="D4">
        <v>-4.9823220848549995E-4</v>
      </c>
      <c r="E4">
        <v>0.12702362685494301</v>
      </c>
      <c r="F4">
        <v>0.1426162721075</v>
      </c>
      <c r="G4">
        <v>0.143162069647775</v>
      </c>
      <c r="H4" s="1">
        <v>1.45814123324449E-6</v>
      </c>
      <c r="I4">
        <v>3.9802754213825E-4</v>
      </c>
      <c r="J4">
        <v>9.3300384504329995E-2</v>
      </c>
      <c r="K4">
        <v>-151.306904075511</v>
      </c>
      <c r="L4">
        <v>0</v>
      </c>
    </row>
    <row r="5" spans="1:31" x14ac:dyDescent="0.25">
      <c r="A5">
        <v>2013</v>
      </c>
      <c r="B5">
        <v>125</v>
      </c>
      <c r="C5">
        <v>3.9884298946315497E-2</v>
      </c>
      <c r="D5">
        <v>-6.5205377926766499E-3</v>
      </c>
      <c r="E5">
        <v>3.3363761153638899E-2</v>
      </c>
      <c r="F5">
        <v>6.7685641197100396E-2</v>
      </c>
      <c r="G5">
        <v>9.2896743220125602E-2</v>
      </c>
      <c r="H5" s="1">
        <v>6.3576232496210103E-7</v>
      </c>
      <c r="I5">
        <v>2.43811278270111E-4</v>
      </c>
      <c r="J5">
        <v>4.8521337555971503E-2</v>
      </c>
      <c r="K5">
        <v>-261.66264422287099</v>
      </c>
      <c r="L5">
        <v>0</v>
      </c>
    </row>
    <row r="6" spans="1:31" x14ac:dyDescent="0.25">
      <c r="A6">
        <v>2013</v>
      </c>
      <c r="B6">
        <v>126</v>
      </c>
      <c r="C6" s="1">
        <v>4.51142340338368E-11</v>
      </c>
      <c r="D6" s="1">
        <v>-8.66147562488273E-7</v>
      </c>
      <c r="E6" s="1">
        <v>-8.6610244825423995E-7</v>
      </c>
      <c r="F6">
        <v>9.7088340565948297E-2</v>
      </c>
      <c r="G6">
        <v>0.150501400308102</v>
      </c>
      <c r="H6" s="1">
        <v>8.9704752104987802E-7</v>
      </c>
      <c r="I6">
        <v>3.8245836791770701E-4</v>
      </c>
      <c r="J6">
        <v>7.8566458613763004E-2</v>
      </c>
      <c r="K6">
        <v>-238.949451609921</v>
      </c>
      <c r="L6">
        <v>0</v>
      </c>
    </row>
    <row r="7" spans="1:31" x14ac:dyDescent="0.25">
      <c r="A7">
        <v>2013</v>
      </c>
      <c r="B7">
        <v>127</v>
      </c>
      <c r="C7">
        <v>0.177900248865556</v>
      </c>
      <c r="D7">
        <v>-0.31282386010139202</v>
      </c>
      <c r="E7">
        <v>-0.13492361123583599</v>
      </c>
      <c r="F7">
        <v>0.18863878240682699</v>
      </c>
      <c r="G7">
        <v>0.32006544264973902</v>
      </c>
      <c r="H7" s="1">
        <v>1.7383928609576299E-6</v>
      </c>
      <c r="I7">
        <v>8.0207591413856397E-4</v>
      </c>
      <c r="J7">
        <v>0.13126530828508701</v>
      </c>
      <c r="K7">
        <v>-138.144898074807</v>
      </c>
      <c r="L7">
        <v>0</v>
      </c>
    </row>
    <row r="8" spans="1:31" x14ac:dyDescent="0.25">
      <c r="A8">
        <v>2013</v>
      </c>
      <c r="B8">
        <v>128</v>
      </c>
      <c r="C8">
        <v>8.1596905531477798E-4</v>
      </c>
      <c r="D8">
        <v>-0.350575489087186</v>
      </c>
      <c r="E8">
        <v>-0.349759520031871</v>
      </c>
      <c r="F8">
        <v>0.13272206227911901</v>
      </c>
      <c r="G8">
        <v>0.26186288607763403</v>
      </c>
      <c r="H8" s="1">
        <v>1.6257316645618101E-6</v>
      </c>
      <c r="I8">
        <v>6.3853007998306E-4</v>
      </c>
      <c r="J8">
        <v>0.118210340634175</v>
      </c>
      <c r="K8">
        <v>-114.19521354868399</v>
      </c>
      <c r="L8">
        <v>0</v>
      </c>
    </row>
    <row r="9" spans="1:31" x14ac:dyDescent="0.25">
      <c r="A9">
        <v>2013</v>
      </c>
      <c r="B9">
        <v>129</v>
      </c>
      <c r="C9" s="1">
        <v>3.1425599337258099E-9</v>
      </c>
      <c r="D9" s="1">
        <v>-6.8069597437179294E-8</v>
      </c>
      <c r="E9" s="1">
        <v>-6.4927037503453499E-8</v>
      </c>
      <c r="F9">
        <v>0.27466451403976799</v>
      </c>
      <c r="G9">
        <v>0.39998798993895202</v>
      </c>
      <c r="H9" s="1">
        <v>3.4235130390660401E-6</v>
      </c>
      <c r="I9">
        <v>9.6239949126790099E-4</v>
      </c>
      <c r="J9">
        <v>0.14812060388379999</v>
      </c>
      <c r="K9">
        <v>-99.986014587722906</v>
      </c>
      <c r="L9">
        <v>0</v>
      </c>
    </row>
    <row r="10" spans="1:31" x14ac:dyDescent="0.25">
      <c r="A10">
        <v>2013</v>
      </c>
      <c r="B10">
        <v>130</v>
      </c>
      <c r="C10">
        <v>0.51585330605715296</v>
      </c>
      <c r="D10">
        <v>-0.33361736851531099</v>
      </c>
      <c r="E10">
        <v>0.182235937541842</v>
      </c>
      <c r="F10">
        <v>0.19881401003863899</v>
      </c>
      <c r="G10">
        <v>0.216430097235221</v>
      </c>
      <c r="H10" s="1">
        <v>1.0165705038228799E-5</v>
      </c>
      <c r="I10">
        <v>5.5366260564086505E-4</v>
      </c>
      <c r="J10">
        <v>8.81633827578618E-2</v>
      </c>
      <c r="K10">
        <v>-271.12268262130101</v>
      </c>
      <c r="L10">
        <v>0</v>
      </c>
    </row>
    <row r="11" spans="1:31" x14ac:dyDescent="0.25">
      <c r="A11">
        <v>2013</v>
      </c>
      <c r="B11">
        <v>131</v>
      </c>
      <c r="C11">
        <v>0.14268113803406601</v>
      </c>
      <c r="D11" s="1">
        <v>-5.8932582353610895E-7</v>
      </c>
      <c r="E11">
        <v>0.14268054870824301</v>
      </c>
      <c r="F11">
        <v>0.191996753900749</v>
      </c>
      <c r="G11">
        <v>0.207135514564982</v>
      </c>
      <c r="H11" s="1">
        <v>4.7700971564059597E-6</v>
      </c>
      <c r="I11">
        <v>5.5032097110372399E-4</v>
      </c>
      <c r="J11">
        <v>8.5235493420494204E-2</v>
      </c>
      <c r="K11">
        <v>-289.92163691220901</v>
      </c>
      <c r="L11">
        <v>0</v>
      </c>
    </row>
    <row r="12" spans="1:31" x14ac:dyDescent="0.25">
      <c r="A12">
        <v>2013</v>
      </c>
      <c r="B12">
        <v>132</v>
      </c>
      <c r="C12">
        <v>7.0352416412106503E-2</v>
      </c>
      <c r="D12">
        <v>-3.9300640665513899E-2</v>
      </c>
      <c r="E12">
        <v>3.10517757465926E-2</v>
      </c>
      <c r="F12">
        <v>0.13078835525627799</v>
      </c>
      <c r="G12">
        <v>0.15755887246323499</v>
      </c>
      <c r="H12" s="1">
        <v>2.4334107462594501E-6</v>
      </c>
      <c r="I12">
        <v>4.4458046591633598E-4</v>
      </c>
      <c r="J12">
        <v>7.2311514011203004E-2</v>
      </c>
      <c r="K12">
        <v>-305.40133445649298</v>
      </c>
      <c r="L12">
        <v>0</v>
      </c>
    </row>
    <row r="13" spans="1:31" x14ac:dyDescent="0.25">
      <c r="A13">
        <v>2013</v>
      </c>
      <c r="B13">
        <v>133</v>
      </c>
      <c r="C13">
        <v>0.25027853818891199</v>
      </c>
      <c r="D13">
        <v>-0.2461576522832</v>
      </c>
      <c r="E13">
        <v>4.12088590571205E-3</v>
      </c>
      <c r="F13">
        <v>0.13368133403204699</v>
      </c>
      <c r="G13">
        <v>0.154538076380941</v>
      </c>
      <c r="H13" s="1">
        <v>1.63455770767329E-6</v>
      </c>
      <c r="I13">
        <v>4.5310658946104198E-4</v>
      </c>
      <c r="J13">
        <v>2.8621274411022E-2</v>
      </c>
      <c r="K13">
        <v>-373.712185901753</v>
      </c>
      <c r="L13">
        <v>0</v>
      </c>
    </row>
    <row r="14" spans="1:31" x14ac:dyDescent="0.25">
      <c r="A14">
        <v>2013</v>
      </c>
      <c r="B14">
        <v>134</v>
      </c>
      <c r="C14">
        <v>0.14707526203417401</v>
      </c>
      <c r="D14">
        <v>-1.2981115784092699E-3</v>
      </c>
      <c r="E14">
        <v>0.145777150455765</v>
      </c>
      <c r="F14">
        <v>0.13813059566299701</v>
      </c>
      <c r="G14">
        <v>0.124770302451501</v>
      </c>
      <c r="H14" s="1">
        <v>1.6174364835401801E-6</v>
      </c>
      <c r="I14">
        <v>3.643773630473E-4</v>
      </c>
      <c r="J14">
        <v>5.5038445229307197E-2</v>
      </c>
      <c r="K14">
        <v>-311.32490717252699</v>
      </c>
      <c r="L14">
        <v>0</v>
      </c>
    </row>
    <row r="15" spans="1:31" x14ac:dyDescent="0.25">
      <c r="A15">
        <v>2013</v>
      </c>
      <c r="B15">
        <v>135</v>
      </c>
      <c r="C15">
        <v>0.13151281391300501</v>
      </c>
      <c r="D15">
        <v>-0.26303819192605499</v>
      </c>
      <c r="E15">
        <v>-0.13152537801305</v>
      </c>
      <c r="F15">
        <v>0.10162817807069401</v>
      </c>
      <c r="G15">
        <v>0.13435231502478701</v>
      </c>
      <c r="H15" s="1">
        <v>1.6180112048322601E-6</v>
      </c>
      <c r="I15">
        <v>3.9286579615476999E-4</v>
      </c>
      <c r="J15">
        <v>3.69862161629897E-2</v>
      </c>
      <c r="K15">
        <v>-394.49561598357002</v>
      </c>
      <c r="L15">
        <v>0</v>
      </c>
    </row>
    <row r="16" spans="1:31" x14ac:dyDescent="0.25">
      <c r="A16">
        <v>2013</v>
      </c>
      <c r="B16">
        <v>136</v>
      </c>
      <c r="C16">
        <v>6.43063574741561E-3</v>
      </c>
      <c r="D16" s="1">
        <v>-8.2794877866075199E-9</v>
      </c>
      <c r="E16">
        <v>6.4306274679278297E-3</v>
      </c>
      <c r="F16">
        <v>9.9841503352346997E-2</v>
      </c>
      <c r="G16">
        <v>9.7201576540720105E-2</v>
      </c>
      <c r="H16" s="1">
        <v>1.0375887169633E-6</v>
      </c>
      <c r="I16">
        <v>2.8070563056674901E-4</v>
      </c>
      <c r="J16">
        <v>9.9416119797731295E-2</v>
      </c>
      <c r="K16">
        <v>-296.55494799985502</v>
      </c>
      <c r="L16">
        <v>0</v>
      </c>
    </row>
    <row r="17" spans="1:12" x14ac:dyDescent="0.25">
      <c r="A17">
        <v>2013</v>
      </c>
      <c r="B17">
        <v>137</v>
      </c>
      <c r="C17">
        <v>0.30508352300479002</v>
      </c>
      <c r="D17" s="1">
        <v>-5.0419872715446797E-6</v>
      </c>
      <c r="E17">
        <v>0.305078481017519</v>
      </c>
      <c r="F17">
        <v>0.16963852214617101</v>
      </c>
      <c r="G17">
        <v>0.10086219172529</v>
      </c>
      <c r="H17" s="1">
        <v>1.7297415919962199E-6</v>
      </c>
      <c r="I17">
        <v>2.8121626826136699E-4</v>
      </c>
      <c r="J17">
        <v>4.7381754495789498E-2</v>
      </c>
      <c r="K17">
        <v>-316.579427596404</v>
      </c>
      <c r="L17">
        <v>0</v>
      </c>
    </row>
    <row r="18" spans="1:12" x14ac:dyDescent="0.25">
      <c r="A18">
        <v>2013</v>
      </c>
      <c r="B18">
        <v>138</v>
      </c>
      <c r="C18" s="1">
        <v>2.7330739822350402E-6</v>
      </c>
      <c r="D18" s="1">
        <v>-3.4655238218202799E-8</v>
      </c>
      <c r="E18" s="1">
        <v>2.6984187440168298E-6</v>
      </c>
      <c r="F18">
        <v>0.114262486670221</v>
      </c>
      <c r="G18">
        <v>0.154954666407044</v>
      </c>
      <c r="H18" s="1">
        <v>1.07720799186413E-6</v>
      </c>
      <c r="I18">
        <v>4.15068914899393E-4</v>
      </c>
      <c r="J18">
        <v>0.12419671190461901</v>
      </c>
      <c r="K18">
        <v>-109.453670568079</v>
      </c>
      <c r="L18">
        <v>0</v>
      </c>
    </row>
    <row r="19" spans="1:12" x14ac:dyDescent="0.25">
      <c r="A19">
        <v>2013</v>
      </c>
      <c r="B19">
        <v>139</v>
      </c>
      <c r="C19">
        <v>1.44638289488938E-2</v>
      </c>
      <c r="D19">
        <v>-1.6266081315092699E-3</v>
      </c>
      <c r="E19">
        <v>1.28372208173845E-2</v>
      </c>
      <c r="F19">
        <v>0.13548132313551101</v>
      </c>
      <c r="G19">
        <v>0.145422508985144</v>
      </c>
      <c r="H19" s="1">
        <v>3.0885960980929199E-6</v>
      </c>
      <c r="I19">
        <v>3.7957797121255198E-4</v>
      </c>
      <c r="J19">
        <v>8.8265327380102704E-2</v>
      </c>
      <c r="K19">
        <v>-222.03123131836199</v>
      </c>
      <c r="L19">
        <v>0</v>
      </c>
    </row>
    <row r="20" spans="1:12" x14ac:dyDescent="0.25">
      <c r="A20">
        <v>2013</v>
      </c>
      <c r="B20">
        <v>140</v>
      </c>
      <c r="C20">
        <v>1.7035721727963999E-4</v>
      </c>
      <c r="D20">
        <v>-0.44791093717798203</v>
      </c>
      <c r="E20">
        <v>-0.44774057996070199</v>
      </c>
      <c r="F20">
        <v>0.11088676313069799</v>
      </c>
      <c r="G20">
        <v>0.23463342018620201</v>
      </c>
      <c r="H20" s="1">
        <v>1.4307720244212499E-6</v>
      </c>
      <c r="I20">
        <v>5.8845485959329203E-4</v>
      </c>
      <c r="J20">
        <v>7.9551499242987905E-2</v>
      </c>
      <c r="K20">
        <v>-197.152972699456</v>
      </c>
      <c r="L20">
        <v>0</v>
      </c>
    </row>
    <row r="21" spans="1:12" x14ac:dyDescent="0.25">
      <c r="A21">
        <v>2013</v>
      </c>
      <c r="B21">
        <v>141</v>
      </c>
      <c r="C21" s="1">
        <v>1.84996726667077E-6</v>
      </c>
      <c r="D21" s="1">
        <v>-1.46148420882128E-17</v>
      </c>
      <c r="E21" s="1">
        <v>1.84996726665615E-6</v>
      </c>
      <c r="F21">
        <v>0.171022311683939</v>
      </c>
      <c r="G21">
        <v>0.19172545660981899</v>
      </c>
      <c r="H21" s="1">
        <v>7.2945425434968899E-6</v>
      </c>
      <c r="I21">
        <v>4.7458061550003901E-4</v>
      </c>
      <c r="J21">
        <v>6.4324307260475E-2</v>
      </c>
      <c r="K21">
        <v>-206.55538905562801</v>
      </c>
      <c r="L21">
        <v>0</v>
      </c>
    </row>
    <row r="22" spans="1:12" x14ac:dyDescent="0.25">
      <c r="A22">
        <v>2013</v>
      </c>
      <c r="B22">
        <v>142</v>
      </c>
      <c r="C22">
        <v>0.14075543650498801</v>
      </c>
      <c r="D22">
        <v>-0.33378786298570001</v>
      </c>
      <c r="E22">
        <v>-0.193032426480712</v>
      </c>
      <c r="F22">
        <v>9.35880341695359E-2</v>
      </c>
      <c r="G22">
        <v>0.149058123067492</v>
      </c>
      <c r="H22" s="1">
        <v>3.6142706477959702E-6</v>
      </c>
      <c r="I22">
        <v>3.6589671293899798E-4</v>
      </c>
      <c r="J22">
        <v>3.9290217347479103E-2</v>
      </c>
      <c r="K22">
        <v>-306.797960553152</v>
      </c>
      <c r="L22">
        <v>0</v>
      </c>
    </row>
    <row r="23" spans="1:12" x14ac:dyDescent="0.25">
      <c r="A23">
        <v>2013</v>
      </c>
      <c r="B23">
        <v>143</v>
      </c>
      <c r="C23">
        <v>0.27509432148395802</v>
      </c>
      <c r="D23" s="1">
        <v>-8.8142429282865399E-8</v>
      </c>
      <c r="E23">
        <v>0.27509423334152899</v>
      </c>
      <c r="F23">
        <v>0.14882920804423699</v>
      </c>
      <c r="G23">
        <v>0.17931829058186399</v>
      </c>
      <c r="H23" s="1">
        <v>5.7357132395821296E-6</v>
      </c>
      <c r="I23">
        <v>4.6031800162796798E-4</v>
      </c>
      <c r="J23">
        <v>9.0595520615630296E-2</v>
      </c>
      <c r="K23">
        <v>-363.89713004650997</v>
      </c>
      <c r="L23">
        <v>0</v>
      </c>
    </row>
    <row r="24" spans="1:12" x14ac:dyDescent="0.25">
      <c r="A24">
        <v>2013</v>
      </c>
      <c r="B24">
        <v>144</v>
      </c>
      <c r="C24">
        <v>0.29528487057557401</v>
      </c>
      <c r="D24">
        <v>-0.14234992462144799</v>
      </c>
      <c r="E24">
        <v>0.15293494595412599</v>
      </c>
      <c r="F24">
        <v>0.15209964177970001</v>
      </c>
      <c r="G24">
        <v>8.6629244883058204E-2</v>
      </c>
      <c r="H24" s="1">
        <v>1.69401405703292E-6</v>
      </c>
      <c r="I24">
        <v>2.3291490831778199E-4</v>
      </c>
      <c r="J24">
        <v>1.4040227391550499E-2</v>
      </c>
      <c r="K24">
        <v>-488.945532646012</v>
      </c>
      <c r="L24">
        <v>0</v>
      </c>
    </row>
    <row r="25" spans="1:12" x14ac:dyDescent="0.25">
      <c r="A25">
        <v>2013</v>
      </c>
      <c r="B25">
        <v>145</v>
      </c>
      <c r="C25">
        <v>0.180963048013151</v>
      </c>
      <c r="D25">
        <v>-0.12636265619563</v>
      </c>
      <c r="E25">
        <v>5.46003918175215E-2</v>
      </c>
      <c r="F25">
        <v>4.1801025652680103E-2</v>
      </c>
      <c r="G25">
        <v>4.6905867632491702E-2</v>
      </c>
      <c r="H25" s="1">
        <v>3.5357529133487901E-7</v>
      </c>
      <c r="I25">
        <v>1.2625331034568101E-4</v>
      </c>
      <c r="J25">
        <v>1.50851002353268E-2</v>
      </c>
      <c r="K25">
        <v>-490.58101742973997</v>
      </c>
      <c r="L25">
        <v>0</v>
      </c>
    </row>
    <row r="26" spans="1:12" x14ac:dyDescent="0.25">
      <c r="A26">
        <v>2013</v>
      </c>
      <c r="B26">
        <v>146</v>
      </c>
      <c r="C26">
        <v>1.1167652763697199E-3</v>
      </c>
      <c r="D26">
        <v>-8.3889785662540799E-4</v>
      </c>
      <c r="E26">
        <v>2.77867419744317E-4</v>
      </c>
      <c r="F26">
        <v>4.7565660626303803E-2</v>
      </c>
      <c r="G26">
        <v>6.7051889012460703E-2</v>
      </c>
      <c r="H26" s="1">
        <v>4.0270069775118499E-7</v>
      </c>
      <c r="I26">
        <v>1.7815660496801701E-4</v>
      </c>
      <c r="J26">
        <v>1.51439403411791E-2</v>
      </c>
      <c r="K26">
        <v>-449.15110991828902</v>
      </c>
      <c r="L26">
        <v>0</v>
      </c>
    </row>
    <row r="27" spans="1:12" x14ac:dyDescent="0.25">
      <c r="A27">
        <v>2013</v>
      </c>
      <c r="B27">
        <v>147</v>
      </c>
      <c r="C27">
        <v>2.6402888504450102E-3</v>
      </c>
      <c r="D27">
        <v>-7.7305747097394198E-2</v>
      </c>
      <c r="E27">
        <v>-7.4665458246949201E-2</v>
      </c>
      <c r="F27">
        <v>3.2868738501251903E-2</v>
      </c>
      <c r="G27">
        <v>7.18748111942039E-2</v>
      </c>
      <c r="H27" s="1">
        <v>2.8235033004819598E-7</v>
      </c>
      <c r="I27">
        <v>1.85874032443509E-4</v>
      </c>
      <c r="J27">
        <v>3.32872502451836E-2</v>
      </c>
      <c r="K27">
        <v>-340.80418809673</v>
      </c>
      <c r="L27">
        <v>0</v>
      </c>
    </row>
    <row r="28" spans="1:12" x14ac:dyDescent="0.25">
      <c r="A28">
        <v>2013</v>
      </c>
      <c r="B28">
        <v>148</v>
      </c>
      <c r="C28" s="1">
        <v>8.51511493476876E-8</v>
      </c>
      <c r="D28">
        <v>-4.2818184286719602E-2</v>
      </c>
      <c r="E28">
        <v>-4.2818099135570199E-2</v>
      </c>
      <c r="F28">
        <v>2.6664273404406399E-2</v>
      </c>
      <c r="G28">
        <v>5.6627376370451302E-2</v>
      </c>
      <c r="H28" s="1">
        <v>4.7424586101877001E-7</v>
      </c>
      <c r="I28">
        <v>1.4515580134436901E-4</v>
      </c>
      <c r="J28">
        <v>1.09653684706862E-2</v>
      </c>
      <c r="K28">
        <v>-477.60436660168199</v>
      </c>
      <c r="L28">
        <v>0</v>
      </c>
    </row>
    <row r="29" spans="1:12" x14ac:dyDescent="0.25">
      <c r="A29">
        <v>2013</v>
      </c>
      <c r="B29">
        <v>149</v>
      </c>
      <c r="C29">
        <v>7.8260162386320206E-2</v>
      </c>
      <c r="D29">
        <v>-0.114450551439866</v>
      </c>
      <c r="E29">
        <v>-3.6190389053545401E-2</v>
      </c>
      <c r="F29">
        <v>5.3361732047843599E-2</v>
      </c>
      <c r="G29">
        <v>7.0518373934635198E-2</v>
      </c>
      <c r="H29" s="1">
        <v>2.1720599448189999E-6</v>
      </c>
      <c r="I29">
        <v>1.8047647995172601E-4</v>
      </c>
      <c r="J29">
        <v>1.9075518191066398E-2</v>
      </c>
      <c r="K29">
        <v>-471.99117688201699</v>
      </c>
      <c r="L29">
        <v>0</v>
      </c>
    </row>
    <row r="30" spans="1:12" x14ac:dyDescent="0.25">
      <c r="A30">
        <v>2013</v>
      </c>
      <c r="B30">
        <v>150</v>
      </c>
      <c r="C30" s="1">
        <v>1.4500244152121299E-6</v>
      </c>
      <c r="D30" s="1">
        <v>-4.3371065762449901E-7</v>
      </c>
      <c r="E30" s="1">
        <v>1.0163137575876299E-6</v>
      </c>
      <c r="F30">
        <v>6.7339889467419103E-2</v>
      </c>
      <c r="G30">
        <v>8.9162353390816795E-2</v>
      </c>
      <c r="H30" s="1">
        <v>7.5609469497376895E-7</v>
      </c>
      <c r="I30">
        <v>2.2103618802445099E-4</v>
      </c>
      <c r="J30">
        <v>4.5462812319757497E-2</v>
      </c>
      <c r="K30">
        <v>-298.14875738564899</v>
      </c>
      <c r="L30">
        <v>0</v>
      </c>
    </row>
    <row r="31" spans="1:12" x14ac:dyDescent="0.25">
      <c r="A31">
        <v>2013</v>
      </c>
      <c r="B31">
        <v>151</v>
      </c>
      <c r="C31" s="1">
        <v>1.8236856243862999E-6</v>
      </c>
      <c r="D31" s="1">
        <v>-2.5764064728438698E-8</v>
      </c>
      <c r="E31" s="1">
        <v>1.7979215596578599E-6</v>
      </c>
      <c r="F31">
        <v>8.9544075423837605E-2</v>
      </c>
      <c r="G31">
        <v>8.5273046827199106E-2</v>
      </c>
      <c r="H31" s="1">
        <v>1.0606958256599101E-6</v>
      </c>
      <c r="I31">
        <v>2.0312051022968499E-4</v>
      </c>
      <c r="J31">
        <v>6.7337762968226994E-2</v>
      </c>
      <c r="K31">
        <v>-293.56142028891497</v>
      </c>
      <c r="L31">
        <v>0</v>
      </c>
    </row>
    <row r="32" spans="1:12" x14ac:dyDescent="0.25">
      <c r="A32">
        <v>2013</v>
      </c>
      <c r="B32">
        <v>152</v>
      </c>
      <c r="C32">
        <v>7.2546205637170499E-2</v>
      </c>
      <c r="D32">
        <v>-0.15704852171862199</v>
      </c>
      <c r="E32">
        <v>-8.4502316081451201E-2</v>
      </c>
      <c r="F32">
        <v>9.8678955345536806E-2</v>
      </c>
      <c r="G32">
        <v>0.12958425282629099</v>
      </c>
      <c r="H32" s="1">
        <v>2.4654833386667999E-6</v>
      </c>
      <c r="I32">
        <v>3.0330765841764598E-4</v>
      </c>
      <c r="J32">
        <v>4.2212932636010898E-2</v>
      </c>
      <c r="K32">
        <v>-351.19564203244101</v>
      </c>
      <c r="L32">
        <v>0</v>
      </c>
    </row>
    <row r="33" spans="1:12" x14ac:dyDescent="0.25">
      <c r="A33">
        <v>2013</v>
      </c>
      <c r="B33">
        <v>153</v>
      </c>
      <c r="C33">
        <v>0.36608987354640798</v>
      </c>
      <c r="D33">
        <v>-0.273278124460473</v>
      </c>
      <c r="E33">
        <v>9.2811749085935799E-2</v>
      </c>
      <c r="F33">
        <v>0.18704586295027201</v>
      </c>
      <c r="G33">
        <v>0.22463776545481801</v>
      </c>
      <c r="H33" s="1">
        <v>4.5521128427038596E-6</v>
      </c>
      <c r="I33">
        <v>5.3108030054857395E-4</v>
      </c>
      <c r="J33">
        <v>8.0512717261577202E-2</v>
      </c>
      <c r="K33">
        <v>-266.97074128128003</v>
      </c>
      <c r="L33">
        <v>0</v>
      </c>
    </row>
    <row r="34" spans="1:12" x14ac:dyDescent="0.25">
      <c r="A34">
        <v>2013</v>
      </c>
      <c r="B34">
        <v>154</v>
      </c>
      <c r="C34">
        <v>0.226329900988401</v>
      </c>
      <c r="D34">
        <v>-4.8124323820798003E-2</v>
      </c>
      <c r="E34">
        <v>0.17820557716760299</v>
      </c>
      <c r="F34">
        <v>0.13374982541635699</v>
      </c>
      <c r="G34">
        <v>0.109851153408171</v>
      </c>
      <c r="H34" s="1">
        <v>1.30874379108472E-6</v>
      </c>
      <c r="I34">
        <v>2.6579821361449001E-4</v>
      </c>
      <c r="J34">
        <v>4.7306550781873402E-2</v>
      </c>
      <c r="K34">
        <v>-399.86054157210998</v>
      </c>
      <c r="L34">
        <v>0</v>
      </c>
    </row>
    <row r="35" spans="1:12" x14ac:dyDescent="0.25">
      <c r="A35">
        <v>2013</v>
      </c>
      <c r="B35">
        <v>155</v>
      </c>
      <c r="C35">
        <v>0.14237110240571299</v>
      </c>
      <c r="D35">
        <v>-0.10315403034364599</v>
      </c>
      <c r="E35">
        <v>3.9217072062067003E-2</v>
      </c>
      <c r="F35">
        <v>8.1583860781125506E-2</v>
      </c>
      <c r="G35">
        <v>8.9726228551664705E-2</v>
      </c>
      <c r="H35" s="1">
        <v>7.2177893277232997E-7</v>
      </c>
      <c r="I35">
        <v>2.1742465173684E-4</v>
      </c>
      <c r="J35">
        <v>1.7265154435315601E-2</v>
      </c>
      <c r="K35">
        <v>-442.37944658099201</v>
      </c>
      <c r="L35">
        <v>0</v>
      </c>
    </row>
    <row r="36" spans="1:12" x14ac:dyDescent="0.25">
      <c r="A36">
        <v>2013</v>
      </c>
      <c r="B36">
        <v>156</v>
      </c>
      <c r="C36">
        <v>9.2920317158301804E-2</v>
      </c>
      <c r="D36" s="1">
        <v>-4.5651920510737901E-6</v>
      </c>
      <c r="E36">
        <v>9.2915751966250806E-2</v>
      </c>
      <c r="F36">
        <v>7.6985814739521999E-2</v>
      </c>
      <c r="G36">
        <v>7.8221133835870094E-2</v>
      </c>
      <c r="H36" s="1">
        <v>1.08221601395275E-6</v>
      </c>
      <c r="I36">
        <v>1.8973065183839699E-4</v>
      </c>
      <c r="J36">
        <v>2.58739034531228E-2</v>
      </c>
      <c r="K36">
        <v>-409.01835278824302</v>
      </c>
      <c r="L36">
        <v>0</v>
      </c>
    </row>
    <row r="37" spans="1:12" x14ac:dyDescent="0.25">
      <c r="A37">
        <v>2013</v>
      </c>
      <c r="B37">
        <v>157</v>
      </c>
      <c r="C37">
        <v>0.14043540924018799</v>
      </c>
      <c r="D37">
        <v>-0.10761574629652899</v>
      </c>
      <c r="E37">
        <v>3.2819662943659102E-2</v>
      </c>
      <c r="F37">
        <v>2.1481919780230001E-2</v>
      </c>
      <c r="G37">
        <v>2.8137737418841201E-2</v>
      </c>
      <c r="H37" s="1">
        <v>5.9384494915781604E-7</v>
      </c>
      <c r="I37" s="1">
        <v>6.8943652903200397E-5</v>
      </c>
      <c r="J37">
        <v>7.23593405764317E-3</v>
      </c>
      <c r="K37">
        <v>-489.85169765704501</v>
      </c>
      <c r="L37">
        <v>0</v>
      </c>
    </row>
    <row r="38" spans="1:12" x14ac:dyDescent="0.25">
      <c r="A38">
        <v>2013</v>
      </c>
      <c r="B38">
        <v>158</v>
      </c>
      <c r="C38">
        <v>0.166402117425729</v>
      </c>
      <c r="D38">
        <v>-0.13906546017316301</v>
      </c>
      <c r="E38">
        <v>2.7336657252565798E-2</v>
      </c>
      <c r="F38">
        <v>3.2077219901689998E-2</v>
      </c>
      <c r="G38">
        <v>4.1510824864903199E-2</v>
      </c>
      <c r="H38" s="1">
        <v>8.6253733528595897E-7</v>
      </c>
      <c r="I38">
        <v>1.02451047678018E-4</v>
      </c>
      <c r="J38">
        <v>1.20185995655361E-2</v>
      </c>
      <c r="K38">
        <v>-440.83209958608398</v>
      </c>
      <c r="L38">
        <v>0</v>
      </c>
    </row>
    <row r="39" spans="1:12" x14ac:dyDescent="0.25">
      <c r="A39">
        <v>2013</v>
      </c>
      <c r="B39">
        <v>159</v>
      </c>
      <c r="C39">
        <v>0.26975146315655102</v>
      </c>
      <c r="D39">
        <v>-0.20033865325913799</v>
      </c>
      <c r="E39">
        <v>6.9412809897412303E-2</v>
      </c>
      <c r="F39">
        <v>4.9325557197811197E-2</v>
      </c>
      <c r="G39">
        <v>6.0701286438928297E-2</v>
      </c>
      <c r="H39" s="1">
        <v>1.2190368632723699E-6</v>
      </c>
      <c r="I39">
        <v>1.4941494900567399E-4</v>
      </c>
      <c r="J39">
        <v>1.5468885373251201E-2</v>
      </c>
      <c r="K39">
        <v>-425.71016906053501</v>
      </c>
      <c r="L39">
        <v>0</v>
      </c>
    </row>
    <row r="40" spans="1:12" x14ac:dyDescent="0.25">
      <c r="A40">
        <v>2013</v>
      </c>
      <c r="B40">
        <v>160</v>
      </c>
      <c r="C40">
        <v>0.26075433738432302</v>
      </c>
      <c r="D40">
        <v>-0.217989592486383</v>
      </c>
      <c r="E40">
        <v>4.2764744897939598E-2</v>
      </c>
      <c r="F40">
        <v>0.17378892761408599</v>
      </c>
      <c r="G40">
        <v>0.211404838014813</v>
      </c>
      <c r="H40" s="1">
        <v>1.5619545259488901E-6</v>
      </c>
      <c r="I40">
        <v>5.0979372595592399E-4</v>
      </c>
      <c r="J40">
        <v>6.5866718227247406E-2</v>
      </c>
      <c r="K40">
        <v>-247.518590918287</v>
      </c>
      <c r="L40">
        <v>0</v>
      </c>
    </row>
    <row r="41" spans="1:12" x14ac:dyDescent="0.25">
      <c r="A41">
        <v>2013</v>
      </c>
      <c r="B41">
        <v>161</v>
      </c>
      <c r="C41">
        <v>0.20992545237656399</v>
      </c>
      <c r="D41">
        <v>-2.1415247770139999E-2</v>
      </c>
      <c r="E41">
        <v>0.18851020460642401</v>
      </c>
      <c r="F41">
        <v>0.122591073424307</v>
      </c>
      <c r="G41">
        <v>0.122585491816459</v>
      </c>
      <c r="H41" s="1">
        <v>3.4030162546437198E-6</v>
      </c>
      <c r="I41">
        <v>2.9333396738129698E-4</v>
      </c>
      <c r="J41">
        <v>6.1784642947111897E-2</v>
      </c>
      <c r="K41">
        <v>-381.84549051962301</v>
      </c>
      <c r="L41">
        <v>0</v>
      </c>
    </row>
    <row r="42" spans="1:12" x14ac:dyDescent="0.25">
      <c r="A42">
        <v>2013</v>
      </c>
      <c r="B42">
        <v>162</v>
      </c>
      <c r="C42">
        <v>0.15912445837797101</v>
      </c>
      <c r="D42">
        <v>-3.8091462771514498E-2</v>
      </c>
      <c r="E42">
        <v>0.121032995606456</v>
      </c>
      <c r="F42">
        <v>7.2349662023021302E-2</v>
      </c>
      <c r="G42">
        <v>7.2214944763899599E-2</v>
      </c>
      <c r="H42" s="1">
        <v>1.25674517525083E-6</v>
      </c>
      <c r="I42">
        <v>1.7312840453607799E-4</v>
      </c>
      <c r="J42">
        <v>2.6261486510590001E-2</v>
      </c>
      <c r="K42">
        <v>-414.51114231526202</v>
      </c>
      <c r="L42">
        <v>0</v>
      </c>
    </row>
    <row r="43" spans="1:12" x14ac:dyDescent="0.25">
      <c r="A43">
        <v>2013</v>
      </c>
      <c r="B43">
        <v>163</v>
      </c>
      <c r="C43">
        <v>0.31931985008076702</v>
      </c>
      <c r="D43">
        <v>-0.195358369090989</v>
      </c>
      <c r="E43">
        <v>0.123961480989777</v>
      </c>
      <c r="F43">
        <v>0.12617562481774999</v>
      </c>
      <c r="G43">
        <v>0.14919588827765101</v>
      </c>
      <c r="H43" s="1">
        <v>1.16510831955371E-6</v>
      </c>
      <c r="I43">
        <v>3.5275825919833901E-4</v>
      </c>
      <c r="J43">
        <v>3.02060410283106E-2</v>
      </c>
      <c r="K43">
        <v>-353.91298270083001</v>
      </c>
      <c r="L43">
        <v>0</v>
      </c>
    </row>
    <row r="44" spans="1:12" x14ac:dyDescent="0.25">
      <c r="A44">
        <v>2013</v>
      </c>
      <c r="B44">
        <v>164</v>
      </c>
      <c r="C44">
        <v>0.15128823397827099</v>
      </c>
      <c r="D44" s="1">
        <v>-9.7146523658471408E-7</v>
      </c>
      <c r="E44">
        <v>0.15128726251303401</v>
      </c>
      <c r="F44">
        <v>0.103144008524117</v>
      </c>
      <c r="G44">
        <v>7.9972388137340394E-2</v>
      </c>
      <c r="H44" s="1">
        <v>1.59918023827813E-6</v>
      </c>
      <c r="I44">
        <v>1.8808224094367799E-4</v>
      </c>
      <c r="J44">
        <v>5.0258417278085298E-2</v>
      </c>
      <c r="K44">
        <v>-336.65176697981201</v>
      </c>
      <c r="L44">
        <v>0</v>
      </c>
    </row>
    <row r="45" spans="1:12" x14ac:dyDescent="0.25">
      <c r="A45">
        <v>2013</v>
      </c>
      <c r="B45">
        <v>165</v>
      </c>
      <c r="C45">
        <v>0.167521176269327</v>
      </c>
      <c r="D45">
        <v>-6.4431264973373203E-2</v>
      </c>
      <c r="E45">
        <v>0.103089911295953</v>
      </c>
      <c r="F45">
        <v>0.109382077192963</v>
      </c>
      <c r="G45">
        <v>0.114374539116223</v>
      </c>
      <c r="H45" s="1">
        <v>9.9803617323542396E-7</v>
      </c>
      <c r="I45">
        <v>2.6852915700596898E-4</v>
      </c>
      <c r="J45">
        <v>3.5115387798277699E-2</v>
      </c>
      <c r="K45">
        <v>-350.57944003136998</v>
      </c>
      <c r="L45">
        <v>0</v>
      </c>
    </row>
    <row r="46" spans="1:12" x14ac:dyDescent="0.25">
      <c r="A46">
        <v>2013</v>
      </c>
      <c r="B46">
        <v>166</v>
      </c>
      <c r="C46">
        <v>0.227777848199888</v>
      </c>
      <c r="D46">
        <v>-8.7618315247745104E-2</v>
      </c>
      <c r="E46">
        <v>0.14015953295214301</v>
      </c>
      <c r="F46">
        <v>0.107509433449533</v>
      </c>
      <c r="G46">
        <v>0.12040658186021901</v>
      </c>
      <c r="H46" s="1">
        <v>1.0448416385649301E-6</v>
      </c>
      <c r="I46">
        <v>2.8123692103893298E-4</v>
      </c>
      <c r="J46">
        <v>4.44301428781722E-2</v>
      </c>
      <c r="K46">
        <v>-375.40921834581098</v>
      </c>
      <c r="L46">
        <v>0</v>
      </c>
    </row>
    <row r="47" spans="1:12" x14ac:dyDescent="0.25">
      <c r="A47">
        <v>2013</v>
      </c>
      <c r="B47">
        <v>167</v>
      </c>
      <c r="C47">
        <v>0.28535111773431199</v>
      </c>
      <c r="D47">
        <v>-0.25665138877362798</v>
      </c>
      <c r="E47">
        <v>2.8699728960683901E-2</v>
      </c>
      <c r="F47">
        <v>0.15995606178652999</v>
      </c>
      <c r="G47">
        <v>0.19369070668642199</v>
      </c>
      <c r="H47" s="1">
        <v>2.3469383788381298E-6</v>
      </c>
      <c r="I47">
        <v>4.5162840848077501E-4</v>
      </c>
      <c r="J47">
        <v>4.9323523165559303E-2</v>
      </c>
      <c r="K47">
        <v>-303.92073992192701</v>
      </c>
      <c r="L47">
        <v>0</v>
      </c>
    </row>
    <row r="48" spans="1:12" x14ac:dyDescent="0.25">
      <c r="A48">
        <v>2013</v>
      </c>
      <c r="B48">
        <v>168</v>
      </c>
      <c r="C48">
        <v>0.30426697691362797</v>
      </c>
      <c r="D48">
        <v>-0.211011903749313</v>
      </c>
      <c r="E48">
        <v>9.3255073164315194E-2</v>
      </c>
      <c r="F48">
        <v>0.17735237636376899</v>
      </c>
      <c r="G48">
        <v>0.20807328085910401</v>
      </c>
      <c r="H48" s="1">
        <v>2.37916322984273E-6</v>
      </c>
      <c r="I48">
        <v>4.8551266365487298E-4</v>
      </c>
      <c r="J48">
        <v>4.7489529081023399E-2</v>
      </c>
      <c r="K48">
        <v>-289.17692836834999</v>
      </c>
      <c r="L48">
        <v>0</v>
      </c>
    </row>
    <row r="49" spans="1:12" x14ac:dyDescent="0.25">
      <c r="A49">
        <v>2013</v>
      </c>
      <c r="B49">
        <v>169</v>
      </c>
      <c r="C49">
        <v>0.52206654561811305</v>
      </c>
      <c r="D49">
        <v>-0.21390779084497499</v>
      </c>
      <c r="E49">
        <v>0.30815875477313898</v>
      </c>
      <c r="F49">
        <v>0.18015018182237499</v>
      </c>
      <c r="G49">
        <v>0.20824259019646399</v>
      </c>
      <c r="H49" s="1">
        <v>2.3371231442486399E-6</v>
      </c>
      <c r="I49">
        <v>4.8679496597778499E-4</v>
      </c>
      <c r="J49">
        <v>6.7082788181252795E-2</v>
      </c>
      <c r="K49">
        <v>-228.64318972995599</v>
      </c>
      <c r="L49">
        <v>0</v>
      </c>
    </row>
    <row r="50" spans="1:12" x14ac:dyDescent="0.25">
      <c r="A50">
        <v>2013</v>
      </c>
      <c r="B50">
        <v>170</v>
      </c>
      <c r="C50">
        <v>0.36588682407544598</v>
      </c>
      <c r="D50">
        <v>-0.192162536802686</v>
      </c>
      <c r="E50">
        <v>0.17372428727275999</v>
      </c>
      <c r="F50">
        <v>0.22149462707721801</v>
      </c>
      <c r="G50">
        <v>0.25695323603047399</v>
      </c>
      <c r="H50" s="1">
        <v>1.8877214651737999E-6</v>
      </c>
      <c r="I50">
        <v>5.97556547265568E-4</v>
      </c>
      <c r="J50">
        <v>7.5134570182914598E-2</v>
      </c>
      <c r="K50">
        <v>-212.797369661907</v>
      </c>
      <c r="L50">
        <v>0</v>
      </c>
    </row>
    <row r="51" spans="1:12" x14ac:dyDescent="0.25">
      <c r="A51">
        <v>2013</v>
      </c>
      <c r="B51">
        <v>171</v>
      </c>
      <c r="C51">
        <v>0.49465806553073299</v>
      </c>
      <c r="D51">
        <v>-0.34955436237002901</v>
      </c>
      <c r="E51">
        <v>0.14510370316070501</v>
      </c>
      <c r="F51">
        <v>0.28286007546519498</v>
      </c>
      <c r="G51">
        <v>0.25701816933938498</v>
      </c>
      <c r="H51" s="1">
        <v>2.6562154113839001E-6</v>
      </c>
      <c r="I51">
        <v>5.9246495460629604E-4</v>
      </c>
      <c r="J51">
        <v>6.0025148978496201E-2</v>
      </c>
      <c r="K51">
        <v>-276.27537015302499</v>
      </c>
      <c r="L51">
        <v>0</v>
      </c>
    </row>
    <row r="52" spans="1:12" x14ac:dyDescent="0.25">
      <c r="A52">
        <v>2013</v>
      </c>
      <c r="B52">
        <v>172</v>
      </c>
      <c r="C52">
        <v>0.43600899310623298</v>
      </c>
      <c r="D52">
        <v>-0.27099743279809801</v>
      </c>
      <c r="E52">
        <v>0.16501156030813599</v>
      </c>
      <c r="F52">
        <v>0.21024147670117799</v>
      </c>
      <c r="G52">
        <v>0.24981031447431401</v>
      </c>
      <c r="H52" s="1">
        <v>2.9335708654378701E-6</v>
      </c>
      <c r="I52">
        <v>5.6803719765489199E-4</v>
      </c>
      <c r="J52">
        <v>8.83545128811387E-2</v>
      </c>
      <c r="K52">
        <v>-158.141844916324</v>
      </c>
      <c r="L52">
        <v>0</v>
      </c>
    </row>
    <row r="53" spans="1:12" x14ac:dyDescent="0.25">
      <c r="A53">
        <v>2013</v>
      </c>
      <c r="B53">
        <v>173</v>
      </c>
      <c r="C53">
        <v>0.29065829120073899</v>
      </c>
      <c r="D53">
        <v>-0.17318423394133201</v>
      </c>
      <c r="E53">
        <v>0.117474057259407</v>
      </c>
      <c r="F53">
        <v>0.17014491269593501</v>
      </c>
      <c r="G53">
        <v>0.17824935721409499</v>
      </c>
      <c r="H53" s="1">
        <v>4.0989660588393702E-6</v>
      </c>
      <c r="I53">
        <v>4.0323979380167902E-4</v>
      </c>
      <c r="J53">
        <v>7.3389077824796006E-2</v>
      </c>
      <c r="K53">
        <v>-185.08219229701001</v>
      </c>
      <c r="L53">
        <v>0</v>
      </c>
    </row>
    <row r="54" spans="1:12" x14ac:dyDescent="0.25">
      <c r="A54">
        <v>2013</v>
      </c>
      <c r="B54">
        <v>174</v>
      </c>
      <c r="C54">
        <v>0.62474893370645601</v>
      </c>
      <c r="D54">
        <v>-0.31262282396133501</v>
      </c>
      <c r="E54">
        <v>0.31212610974512101</v>
      </c>
      <c r="F54">
        <v>0.373447407490822</v>
      </c>
      <c r="G54">
        <v>0.37966233756252799</v>
      </c>
      <c r="H54" s="1">
        <v>4.3131185630018397E-6</v>
      </c>
      <c r="I54">
        <v>8.4567776589089105E-4</v>
      </c>
      <c r="J54">
        <v>0.117052467773654</v>
      </c>
      <c r="K54">
        <v>-197.505631986136</v>
      </c>
      <c r="L54">
        <v>0</v>
      </c>
    </row>
    <row r="55" spans="1:12" x14ac:dyDescent="0.25">
      <c r="A55">
        <v>2013</v>
      </c>
      <c r="B55">
        <v>175</v>
      </c>
      <c r="C55">
        <v>0.66504458068858596</v>
      </c>
      <c r="D55">
        <v>-0.43049283050202197</v>
      </c>
      <c r="E55">
        <v>0.23455175018656399</v>
      </c>
      <c r="F55">
        <v>0.161581238226255</v>
      </c>
      <c r="G55">
        <v>0.199335856674763</v>
      </c>
      <c r="H55" s="1">
        <v>1.72677671360846E-6</v>
      </c>
      <c r="I55">
        <v>4.3570606741483099E-4</v>
      </c>
      <c r="J55">
        <v>5.5470250054475402E-2</v>
      </c>
      <c r="K55">
        <v>-283.97121558758101</v>
      </c>
      <c r="L55">
        <v>0</v>
      </c>
    </row>
    <row r="56" spans="1:12" x14ac:dyDescent="0.25">
      <c r="A56">
        <v>2013</v>
      </c>
      <c r="B56">
        <v>176</v>
      </c>
      <c r="C56">
        <v>0.55130638196085002</v>
      </c>
      <c r="D56">
        <v>-0.40206740451897799</v>
      </c>
      <c r="E56">
        <v>0.14923897744187201</v>
      </c>
      <c r="F56">
        <v>0.19886511038371599</v>
      </c>
      <c r="G56">
        <v>0.23787478566199299</v>
      </c>
      <c r="H56" s="1">
        <v>2.8576210968951502E-6</v>
      </c>
      <c r="I56">
        <v>5.1638206461263904E-4</v>
      </c>
      <c r="J56">
        <v>5.8562585765454998E-2</v>
      </c>
      <c r="K56">
        <v>-272.16821066588602</v>
      </c>
      <c r="L56">
        <v>0</v>
      </c>
    </row>
    <row r="57" spans="1:12" x14ac:dyDescent="0.25">
      <c r="A57">
        <v>2013</v>
      </c>
      <c r="B57">
        <v>177</v>
      </c>
      <c r="C57" s="1">
        <v>3.1808072562404102E-23</v>
      </c>
      <c r="D57" s="1">
        <v>-1.55864164357983E-5</v>
      </c>
      <c r="E57" s="1">
        <v>-1.55864164357983E-5</v>
      </c>
      <c r="F57">
        <v>0.151809235726138</v>
      </c>
      <c r="G57">
        <v>0.22579656005920601</v>
      </c>
      <c r="H57" s="1">
        <v>2.1741592181109498E-6</v>
      </c>
      <c r="I57">
        <v>4.8596960204819103E-4</v>
      </c>
      <c r="J57">
        <v>7.4421300280157199E-2</v>
      </c>
      <c r="K57">
        <v>-204.757873397949</v>
      </c>
      <c r="L57">
        <v>0</v>
      </c>
    </row>
    <row r="58" spans="1:12" x14ac:dyDescent="0.25">
      <c r="A58">
        <v>2013</v>
      </c>
      <c r="B58">
        <v>178</v>
      </c>
      <c r="C58">
        <v>0.22360999579596599</v>
      </c>
      <c r="D58">
        <v>-3.5257872145327697E-2</v>
      </c>
      <c r="E58">
        <v>0.188352123650638</v>
      </c>
      <c r="F58">
        <v>0.149329578405028</v>
      </c>
      <c r="G58">
        <v>7.3238761481641698E-2</v>
      </c>
      <c r="H58" s="1">
        <v>2.4239242497613301E-6</v>
      </c>
      <c r="I58">
        <v>1.5722482711436601E-4</v>
      </c>
      <c r="J58">
        <v>4.9753943768881898E-2</v>
      </c>
      <c r="K58">
        <v>-338.32203973910703</v>
      </c>
      <c r="L58">
        <v>0</v>
      </c>
    </row>
    <row r="59" spans="1:12" x14ac:dyDescent="0.25">
      <c r="A59">
        <v>2013</v>
      </c>
      <c r="B59">
        <v>179</v>
      </c>
      <c r="C59" s="1">
        <v>1.4848284584732699E-5</v>
      </c>
      <c r="D59" s="1">
        <v>-1.07225825438257E-5</v>
      </c>
      <c r="E59" s="1">
        <v>4.1257020409070502E-6</v>
      </c>
      <c r="F59">
        <v>0.10391639643808701</v>
      </c>
      <c r="G59">
        <v>0.166606387253458</v>
      </c>
      <c r="H59" s="1">
        <v>1.38880861334125E-6</v>
      </c>
      <c r="I59">
        <v>3.6086964240818501E-4</v>
      </c>
      <c r="J59">
        <v>5.9369427854913497E-2</v>
      </c>
      <c r="K59">
        <v>-380.34465678708102</v>
      </c>
      <c r="L59">
        <v>0</v>
      </c>
    </row>
    <row r="60" spans="1:12" x14ac:dyDescent="0.25">
      <c r="A60">
        <v>2013</v>
      </c>
      <c r="B60">
        <v>180</v>
      </c>
      <c r="C60">
        <v>0.24223234808567701</v>
      </c>
      <c r="D60">
        <v>-9.4386531108277397E-2</v>
      </c>
      <c r="E60">
        <v>0.14784581697740001</v>
      </c>
      <c r="F60">
        <v>7.5168687391375805E-2</v>
      </c>
      <c r="G60">
        <v>8.1134990156926698E-2</v>
      </c>
      <c r="H60" s="1">
        <v>1.72215439405225E-6</v>
      </c>
      <c r="I60">
        <v>1.7819235883671401E-4</v>
      </c>
      <c r="J60">
        <v>2.4025546558580701E-2</v>
      </c>
      <c r="K60">
        <v>-350.45163111913001</v>
      </c>
      <c r="L60">
        <v>0</v>
      </c>
    </row>
    <row r="61" spans="1:12" x14ac:dyDescent="0.25">
      <c r="A61">
        <v>2013</v>
      </c>
      <c r="B61">
        <v>181</v>
      </c>
      <c r="C61">
        <v>1.2256686760421301E-4</v>
      </c>
      <c r="D61">
        <v>-1.12948778104267E-4</v>
      </c>
      <c r="E61" s="1">
        <v>9.6180894999456797E-6</v>
      </c>
      <c r="F61">
        <v>0.113375031948971</v>
      </c>
      <c r="G61">
        <v>0.17387036655829799</v>
      </c>
      <c r="H61" s="1">
        <v>1.4195774580347299E-6</v>
      </c>
      <c r="I61">
        <v>3.8505850576621198E-4</v>
      </c>
      <c r="J61">
        <v>5.2516396962479603E-2</v>
      </c>
      <c r="K61">
        <v>-369.311458433334</v>
      </c>
      <c r="L61">
        <v>0</v>
      </c>
    </row>
    <row r="62" spans="1:12" x14ac:dyDescent="0.25">
      <c r="A62">
        <v>2013</v>
      </c>
      <c r="B62">
        <v>182</v>
      </c>
      <c r="C62" s="1">
        <v>6.7622888080510005E-8</v>
      </c>
      <c r="D62" s="1">
        <v>-1.49298944711265E-7</v>
      </c>
      <c r="E62" s="1">
        <v>-8.1676056630754798E-8</v>
      </c>
      <c r="F62">
        <v>7.7406322485452997E-2</v>
      </c>
      <c r="G62">
        <v>0.12823299731048299</v>
      </c>
      <c r="H62" s="1">
        <v>1.06294506570962E-6</v>
      </c>
      <c r="I62">
        <v>2.8716385271805502E-4</v>
      </c>
      <c r="J62">
        <v>6.0927031462457398E-2</v>
      </c>
      <c r="K62">
        <v>-411.98554810552201</v>
      </c>
      <c r="L62">
        <v>0</v>
      </c>
    </row>
    <row r="63" spans="1:12" x14ac:dyDescent="0.25">
      <c r="A63">
        <v>2013</v>
      </c>
      <c r="B63">
        <v>183</v>
      </c>
      <c r="C63">
        <v>0.29218915383176203</v>
      </c>
      <c r="D63">
        <v>-0.26575234966719402</v>
      </c>
      <c r="E63">
        <v>2.6436804164567701E-2</v>
      </c>
      <c r="F63">
        <v>9.89253918103212E-2</v>
      </c>
      <c r="G63">
        <v>0.129138568680326</v>
      </c>
      <c r="H63" s="1">
        <v>2.7608739368593001E-6</v>
      </c>
      <c r="I63">
        <v>2.9233620899290997E-4</v>
      </c>
      <c r="J63">
        <v>3.4942131126945698E-2</v>
      </c>
      <c r="K63">
        <v>-343.40830380447102</v>
      </c>
      <c r="L63">
        <v>0</v>
      </c>
    </row>
    <row r="64" spans="1:12" x14ac:dyDescent="0.25">
      <c r="A64">
        <v>2013</v>
      </c>
      <c r="B64">
        <v>184</v>
      </c>
      <c r="C64">
        <v>0.18009166162381199</v>
      </c>
      <c r="D64">
        <v>-0.22929288238440099</v>
      </c>
      <c r="E64">
        <v>-4.9201220760588797E-2</v>
      </c>
      <c r="F64">
        <v>0.17870256747563901</v>
      </c>
      <c r="G64">
        <v>0.22461875796296901</v>
      </c>
      <c r="H64" s="1">
        <v>2.0929779278295699E-6</v>
      </c>
      <c r="I64">
        <v>5.0220518475349596E-4</v>
      </c>
      <c r="J64">
        <v>5.3229262750729298E-2</v>
      </c>
      <c r="K64">
        <v>-298.18566757488998</v>
      </c>
      <c r="L64">
        <v>0</v>
      </c>
    </row>
    <row r="65" spans="1:12" x14ac:dyDescent="0.25">
      <c r="A65">
        <v>2013</v>
      </c>
      <c r="B65">
        <v>185</v>
      </c>
      <c r="C65" s="1">
        <v>6.4561090334419097E-5</v>
      </c>
      <c r="D65">
        <v>-1.14694863580158E-4</v>
      </c>
      <c r="E65" s="1">
        <v>-5.01337732457386E-5</v>
      </c>
      <c r="F65">
        <v>0.115709454121504</v>
      </c>
      <c r="G65">
        <v>0.18831415531784301</v>
      </c>
      <c r="H65" s="1">
        <v>1.8043092877892801E-6</v>
      </c>
      <c r="I65">
        <v>4.1474496573517698E-4</v>
      </c>
      <c r="J65">
        <v>7.7152974958953402E-2</v>
      </c>
      <c r="K65">
        <v>-355.60007592550301</v>
      </c>
      <c r="L65">
        <v>0</v>
      </c>
    </row>
    <row r="66" spans="1:12" x14ac:dyDescent="0.25">
      <c r="A66">
        <v>2013</v>
      </c>
      <c r="B66">
        <v>186</v>
      </c>
      <c r="C66" s="1">
        <v>1.22924149332732E-8</v>
      </c>
      <c r="D66" s="1">
        <v>-1.97529333324983E-7</v>
      </c>
      <c r="E66" s="1">
        <v>-1.8523691839170999E-7</v>
      </c>
      <c r="F66">
        <v>0.114030343831886</v>
      </c>
      <c r="G66">
        <v>0.17760542438832899</v>
      </c>
      <c r="H66" s="1">
        <v>1.48264302896877E-6</v>
      </c>
      <c r="I66">
        <v>3.8845347408724697E-4</v>
      </c>
      <c r="J66">
        <v>5.9550212319829897E-2</v>
      </c>
      <c r="K66">
        <v>-354.63327719893601</v>
      </c>
      <c r="L66">
        <v>0</v>
      </c>
    </row>
    <row r="67" spans="1:12" x14ac:dyDescent="0.25">
      <c r="A67">
        <v>2013</v>
      </c>
      <c r="B67">
        <v>187</v>
      </c>
      <c r="C67">
        <v>0.260919066050677</v>
      </c>
      <c r="D67">
        <v>-5.6887056339250001E-2</v>
      </c>
      <c r="E67">
        <v>0.20403200971142699</v>
      </c>
      <c r="F67">
        <v>9.8243259241637598E-2</v>
      </c>
      <c r="G67">
        <v>0.105144489759012</v>
      </c>
      <c r="H67" s="1">
        <v>9.15810755101981E-7</v>
      </c>
      <c r="I67">
        <v>2.2808977222477301E-4</v>
      </c>
      <c r="J67">
        <v>4.2136857528585703E-2</v>
      </c>
      <c r="K67">
        <v>-348.07985310841099</v>
      </c>
      <c r="L67">
        <v>0</v>
      </c>
    </row>
    <row r="68" spans="1:12" x14ac:dyDescent="0.25">
      <c r="A68">
        <v>2013</v>
      </c>
      <c r="B68">
        <v>188</v>
      </c>
      <c r="C68" s="1">
        <v>1.6618882581327899E-5</v>
      </c>
      <c r="D68" s="1">
        <v>-8.5443760453664599E-5</v>
      </c>
      <c r="E68" s="1">
        <v>-6.8824877872336704E-5</v>
      </c>
      <c r="F68">
        <v>7.7803814789741299E-2</v>
      </c>
      <c r="G68">
        <v>0.106453847252115</v>
      </c>
      <c r="H68" s="1">
        <v>1.1338563206271199E-6</v>
      </c>
      <c r="I68">
        <v>2.2922160668017199E-4</v>
      </c>
      <c r="J68">
        <v>3.46950865671816E-2</v>
      </c>
      <c r="K68">
        <v>-363.192125509557</v>
      </c>
      <c r="L68">
        <v>0</v>
      </c>
    </row>
    <row r="69" spans="1:12" x14ac:dyDescent="0.25">
      <c r="A69">
        <v>2013</v>
      </c>
      <c r="B69">
        <v>189</v>
      </c>
      <c r="C69">
        <v>0.35421206585734499</v>
      </c>
      <c r="D69">
        <v>-0.32055709195147097</v>
      </c>
      <c r="E69">
        <v>3.3654973905874103E-2</v>
      </c>
      <c r="F69">
        <v>0.108536505014712</v>
      </c>
      <c r="G69">
        <v>0.13295293117517301</v>
      </c>
      <c r="H69" s="1">
        <v>2.0128833848382201E-6</v>
      </c>
      <c r="I69">
        <v>2.8530469546603101E-4</v>
      </c>
      <c r="J69">
        <v>3.70361430377091E-2</v>
      </c>
      <c r="K69">
        <v>-319.63890407961298</v>
      </c>
      <c r="L69">
        <v>0</v>
      </c>
    </row>
    <row r="70" spans="1:12" x14ac:dyDescent="0.25">
      <c r="A70">
        <v>2013</v>
      </c>
      <c r="B70">
        <v>190</v>
      </c>
      <c r="C70">
        <v>0.19522926380039399</v>
      </c>
      <c r="D70">
        <v>-8.9986543291993903E-2</v>
      </c>
      <c r="E70">
        <v>0.1052427205084</v>
      </c>
      <c r="F70">
        <v>9.5564792931592604E-2</v>
      </c>
      <c r="G70">
        <v>0.10571128502751601</v>
      </c>
      <c r="H70" s="1">
        <v>1.2050722582091001E-6</v>
      </c>
      <c r="I70">
        <v>2.25193222820009E-4</v>
      </c>
      <c r="J70">
        <v>3.5362692120569097E-2</v>
      </c>
      <c r="K70">
        <v>-345.60431626480499</v>
      </c>
      <c r="L70">
        <v>0</v>
      </c>
    </row>
    <row r="71" spans="1:12" x14ac:dyDescent="0.25">
      <c r="A71">
        <v>2013</v>
      </c>
      <c r="B71">
        <v>191</v>
      </c>
      <c r="C71">
        <v>0.429234213757622</v>
      </c>
      <c r="D71">
        <v>-0.22839529029455599</v>
      </c>
      <c r="E71">
        <v>0.200838923463066</v>
      </c>
      <c r="F71">
        <v>0.110376424974702</v>
      </c>
      <c r="G71">
        <v>0.12970234672455699</v>
      </c>
      <c r="H71" s="1">
        <v>1.5266946441114001E-6</v>
      </c>
      <c r="I71">
        <v>2.7842168462443602E-4</v>
      </c>
      <c r="J71">
        <v>4.6587869978840402E-2</v>
      </c>
      <c r="K71">
        <v>-407.36876556139799</v>
      </c>
      <c r="L71">
        <v>0</v>
      </c>
    </row>
    <row r="72" spans="1:12" x14ac:dyDescent="0.25">
      <c r="A72">
        <v>2013</v>
      </c>
      <c r="B72">
        <v>192</v>
      </c>
      <c r="C72">
        <v>0.14800155179375199</v>
      </c>
      <c r="D72" s="1">
        <v>-8.2666024606774798E-7</v>
      </c>
      <c r="E72">
        <v>0.14800072513350601</v>
      </c>
      <c r="F72">
        <v>0.102797368171613</v>
      </c>
      <c r="G72">
        <v>7.5576100123735099E-2</v>
      </c>
      <c r="H72" s="1">
        <v>1.0891721619495699E-6</v>
      </c>
      <c r="I72">
        <v>1.6359840850376501E-4</v>
      </c>
      <c r="J72">
        <v>3.73798623688886E-2</v>
      </c>
      <c r="K72">
        <v>-418.21692949429098</v>
      </c>
      <c r="L72">
        <v>0</v>
      </c>
    </row>
    <row r="73" spans="1:12" x14ac:dyDescent="0.25">
      <c r="A73">
        <v>2013</v>
      </c>
      <c r="B73">
        <v>193</v>
      </c>
      <c r="C73">
        <v>0.30360106452332802</v>
      </c>
      <c r="D73">
        <v>-0.28199783388949301</v>
      </c>
      <c r="E73">
        <v>2.1603230633834802E-2</v>
      </c>
      <c r="F73">
        <v>0.120250253739083</v>
      </c>
      <c r="G73">
        <v>0.16400315962800299</v>
      </c>
      <c r="H73" s="1">
        <v>1.0569509472593899E-6</v>
      </c>
      <c r="I73">
        <v>3.5520965932898198E-4</v>
      </c>
      <c r="J73">
        <v>5.4635678066938198E-2</v>
      </c>
      <c r="K73">
        <v>-315.66270399127899</v>
      </c>
      <c r="L73">
        <v>0</v>
      </c>
    </row>
    <row r="74" spans="1:12" x14ac:dyDescent="0.25">
      <c r="A74">
        <v>2013</v>
      </c>
      <c r="B74">
        <v>194</v>
      </c>
      <c r="C74">
        <v>0.193815409356657</v>
      </c>
      <c r="D74">
        <v>-0.13137271232515599</v>
      </c>
      <c r="E74">
        <v>6.2442697031501099E-2</v>
      </c>
      <c r="F74">
        <v>0.13620675621483999</v>
      </c>
      <c r="G74">
        <v>0.16306330048693399</v>
      </c>
      <c r="H74" s="1">
        <v>1.2034160522408301E-6</v>
      </c>
      <c r="I74">
        <v>3.5003748574736798E-4</v>
      </c>
      <c r="J74">
        <v>6.4535834679568596E-2</v>
      </c>
      <c r="K74">
        <v>-331.89759437437903</v>
      </c>
      <c r="L74">
        <v>0</v>
      </c>
    </row>
    <row r="75" spans="1:12" x14ac:dyDescent="0.25">
      <c r="A75">
        <v>2013</v>
      </c>
      <c r="B75">
        <v>195</v>
      </c>
      <c r="C75" s="1">
        <v>6.6732713408342503E-7</v>
      </c>
      <c r="D75" s="1">
        <v>-1.03779438640649E-5</v>
      </c>
      <c r="E75" s="1">
        <v>-9.7106167299814493E-6</v>
      </c>
      <c r="F75">
        <v>9.5188149910294506E-2</v>
      </c>
      <c r="G75">
        <v>0.12934064477610499</v>
      </c>
      <c r="H75" s="1">
        <v>9.1963338909469399E-7</v>
      </c>
      <c r="I75">
        <v>2.7534423884843703E-4</v>
      </c>
      <c r="J75">
        <v>5.41867206530924E-2</v>
      </c>
      <c r="K75">
        <v>-334.947974462822</v>
      </c>
      <c r="L75">
        <v>0</v>
      </c>
    </row>
    <row r="76" spans="1:12" x14ac:dyDescent="0.25">
      <c r="A76">
        <v>2013</v>
      </c>
      <c r="B76">
        <v>196</v>
      </c>
      <c r="C76">
        <v>0.14549280742371001</v>
      </c>
      <c r="D76">
        <v>-5.16724134229153E-2</v>
      </c>
      <c r="E76">
        <v>9.3820394000794394E-2</v>
      </c>
      <c r="F76">
        <v>0.11098871550230301</v>
      </c>
      <c r="G76">
        <v>0.101237519649757</v>
      </c>
      <c r="H76" s="1">
        <v>1.10264132671492E-6</v>
      </c>
      <c r="I76">
        <v>2.1417740185256299E-4</v>
      </c>
      <c r="J76">
        <v>4.8103313635990602E-2</v>
      </c>
      <c r="K76">
        <v>-389.29701908746</v>
      </c>
      <c r="L76">
        <v>0</v>
      </c>
    </row>
    <row r="77" spans="1:12" x14ac:dyDescent="0.25">
      <c r="A77">
        <v>2013</v>
      </c>
      <c r="B77">
        <v>197</v>
      </c>
      <c r="C77">
        <v>0.123235092368043</v>
      </c>
      <c r="D77">
        <v>-0.17043463166029801</v>
      </c>
      <c r="E77">
        <v>-4.7199539292254497E-2</v>
      </c>
      <c r="F77">
        <v>8.4588394296142205E-2</v>
      </c>
      <c r="G77">
        <v>0.111613613017916</v>
      </c>
      <c r="H77" s="1">
        <v>8.4817710934746304E-7</v>
      </c>
      <c r="I77">
        <v>2.34183759663941E-4</v>
      </c>
      <c r="J77">
        <v>3.4234228456203199E-2</v>
      </c>
      <c r="K77">
        <v>-350.14734523290002</v>
      </c>
      <c r="L77">
        <v>0</v>
      </c>
    </row>
    <row r="78" spans="1:12" x14ac:dyDescent="0.25">
      <c r="A78">
        <v>2013</v>
      </c>
      <c r="B78">
        <v>198</v>
      </c>
      <c r="C78">
        <v>0.150912692803545</v>
      </c>
      <c r="D78">
        <v>-6.4255055471413594E-2</v>
      </c>
      <c r="E78">
        <v>8.6657637332131901E-2</v>
      </c>
      <c r="F78">
        <v>8.8309049785845403E-2</v>
      </c>
      <c r="G78">
        <v>9.2748019642911295E-2</v>
      </c>
      <c r="H78" s="1">
        <v>9.47778733929281E-7</v>
      </c>
      <c r="I78">
        <v>1.9382977740620201E-4</v>
      </c>
      <c r="J78">
        <v>2.9688109970025401E-2</v>
      </c>
      <c r="K78">
        <v>-449.27470673568303</v>
      </c>
      <c r="L78">
        <v>0</v>
      </c>
    </row>
    <row r="79" spans="1:12" x14ac:dyDescent="0.25">
      <c r="A79">
        <v>2013</v>
      </c>
      <c r="B79">
        <v>199</v>
      </c>
      <c r="C79" s="1">
        <v>3.7630499923300598E-6</v>
      </c>
      <c r="D79" s="1">
        <v>-1.47914166956909E-5</v>
      </c>
      <c r="E79" s="1">
        <v>-1.1028366703360901E-5</v>
      </c>
      <c r="F79">
        <v>4.37387342852706E-2</v>
      </c>
      <c r="G79">
        <v>8.4488180311026104E-2</v>
      </c>
      <c r="H79" s="1">
        <v>6.6650542832901204E-7</v>
      </c>
      <c r="I79">
        <v>1.7688772826454199E-4</v>
      </c>
      <c r="J79">
        <v>3.7729191591363599E-2</v>
      </c>
      <c r="K79">
        <v>-443.95628420989999</v>
      </c>
      <c r="L79">
        <v>0</v>
      </c>
    </row>
    <row r="80" spans="1:12" x14ac:dyDescent="0.25">
      <c r="A80">
        <v>2013</v>
      </c>
      <c r="B80">
        <v>200</v>
      </c>
      <c r="C80">
        <v>0.243661557502628</v>
      </c>
      <c r="D80">
        <v>-0.23534086959101699</v>
      </c>
      <c r="E80">
        <v>8.3206879116111705E-3</v>
      </c>
      <c r="F80">
        <v>6.4746143871584602E-2</v>
      </c>
      <c r="G80">
        <v>8.5931096027027795E-2</v>
      </c>
      <c r="H80" s="1">
        <v>1.72934834537508E-6</v>
      </c>
      <c r="I80">
        <v>1.8177974812614301E-4</v>
      </c>
      <c r="J80">
        <v>2.1358489000929199E-2</v>
      </c>
      <c r="K80">
        <v>-429.33770980934997</v>
      </c>
      <c r="L80">
        <v>0</v>
      </c>
    </row>
    <row r="81" spans="1:12" x14ac:dyDescent="0.25">
      <c r="A81">
        <v>2013</v>
      </c>
      <c r="B81">
        <v>201</v>
      </c>
      <c r="C81">
        <v>0.157852400802795</v>
      </c>
      <c r="D81" s="1">
        <v>-9.5316628943151798E-5</v>
      </c>
      <c r="E81">
        <v>0.15775708417385101</v>
      </c>
      <c r="F81">
        <v>5.2278164952555897E-2</v>
      </c>
      <c r="G81">
        <v>5.08579559306589E-2</v>
      </c>
      <c r="H81" s="1">
        <v>5.3056612169272501E-7</v>
      </c>
      <c r="I81">
        <v>1.08785755668132E-4</v>
      </c>
      <c r="J81">
        <v>2.6554823658412899E-2</v>
      </c>
      <c r="K81">
        <v>-425.48983678338197</v>
      </c>
      <c r="L81">
        <v>0</v>
      </c>
    </row>
    <row r="82" spans="1:12" x14ac:dyDescent="0.25">
      <c r="A82">
        <v>2013</v>
      </c>
      <c r="B82">
        <v>202</v>
      </c>
      <c r="C82">
        <v>0.25194218675459801</v>
      </c>
      <c r="D82">
        <v>-0.22897134319978499</v>
      </c>
      <c r="E82">
        <v>2.29708435548126E-2</v>
      </c>
      <c r="F82">
        <v>5.8460989770881898E-2</v>
      </c>
      <c r="G82">
        <v>8.3833426072293493E-2</v>
      </c>
      <c r="H82" s="1">
        <v>5.1792703288394904E-7</v>
      </c>
      <c r="I82">
        <v>1.8037805225038601E-4</v>
      </c>
      <c r="J82">
        <v>2.9388829637623799E-2</v>
      </c>
      <c r="K82">
        <v>-381.053050458808</v>
      </c>
      <c r="L82">
        <v>0</v>
      </c>
    </row>
    <row r="83" spans="1:12" x14ac:dyDescent="0.25">
      <c r="A83">
        <v>2013</v>
      </c>
      <c r="B83">
        <v>203</v>
      </c>
      <c r="C83">
        <v>0.24674857572178399</v>
      </c>
      <c r="D83">
        <v>-0.31364955751610002</v>
      </c>
      <c r="E83">
        <v>-6.6900981794316194E-2</v>
      </c>
      <c r="F83">
        <v>0.127224287621202</v>
      </c>
      <c r="G83">
        <v>0.17820869126738501</v>
      </c>
      <c r="H83" s="1">
        <v>1.44498954956975E-6</v>
      </c>
      <c r="I83">
        <v>3.84355860087486E-4</v>
      </c>
      <c r="J83">
        <v>2.7138721666744602E-2</v>
      </c>
      <c r="K83">
        <v>-381.965633920453</v>
      </c>
      <c r="L83">
        <v>0</v>
      </c>
    </row>
    <row r="84" spans="1:12" x14ac:dyDescent="0.25">
      <c r="A84">
        <v>2013</v>
      </c>
      <c r="B84">
        <v>204</v>
      </c>
      <c r="C84" s="1">
        <v>1.70983666534883E-5</v>
      </c>
      <c r="D84" s="1">
        <v>-2.5116176040567901E-5</v>
      </c>
      <c r="E84" s="1">
        <v>-8.0178093870795499E-6</v>
      </c>
      <c r="F84">
        <v>9.3488599873140496E-2</v>
      </c>
      <c r="G84">
        <v>0.154264865782475</v>
      </c>
      <c r="H84" s="1">
        <v>1.6834062004727E-6</v>
      </c>
      <c r="I84">
        <v>3.36035470352475E-4</v>
      </c>
      <c r="J84">
        <v>4.6517683222037101E-2</v>
      </c>
      <c r="K84">
        <v>-372.83551864696898</v>
      </c>
      <c r="L84">
        <v>0</v>
      </c>
    </row>
    <row r="85" spans="1:12" x14ac:dyDescent="0.25">
      <c r="A85">
        <v>2013</v>
      </c>
      <c r="B85">
        <v>205</v>
      </c>
      <c r="C85" s="1">
        <v>1.1722409949529699E-13</v>
      </c>
      <c r="D85" s="1">
        <v>-3.9391358584760601E-7</v>
      </c>
      <c r="E85" s="1">
        <v>-3.9391346862350597E-7</v>
      </c>
      <c r="F85">
        <v>7.2016534531575194E-2</v>
      </c>
      <c r="G85">
        <v>0.101629087096167</v>
      </c>
      <c r="H85" s="1">
        <v>7.2706483547642799E-7</v>
      </c>
      <c r="I85">
        <v>2.2450209651832099E-4</v>
      </c>
      <c r="J85">
        <v>5.3705692668485301E-2</v>
      </c>
      <c r="K85">
        <v>-356.48016175527601</v>
      </c>
      <c r="L85">
        <v>0</v>
      </c>
    </row>
    <row r="86" spans="1:12" x14ac:dyDescent="0.25">
      <c r="A86">
        <v>2013</v>
      </c>
      <c r="B86">
        <v>206</v>
      </c>
      <c r="C86">
        <v>0.25480849722775401</v>
      </c>
      <c r="D86">
        <v>-0.23701481910679201</v>
      </c>
      <c r="E86">
        <v>1.7793678120961599E-2</v>
      </c>
      <c r="F86">
        <v>0.123691360572731</v>
      </c>
      <c r="G86">
        <v>0.121907841004844</v>
      </c>
      <c r="H86" s="1">
        <v>1.20464575596459E-6</v>
      </c>
      <c r="I86">
        <v>2.6824049481750402E-4</v>
      </c>
      <c r="J86">
        <v>4.6268601803847197E-2</v>
      </c>
      <c r="K86">
        <v>-300.37934517795702</v>
      </c>
      <c r="L86">
        <v>0</v>
      </c>
    </row>
    <row r="87" spans="1:12" x14ac:dyDescent="0.25">
      <c r="A87">
        <v>2013</v>
      </c>
      <c r="B87">
        <v>207</v>
      </c>
      <c r="C87">
        <v>0.50492658448139904</v>
      </c>
      <c r="D87">
        <v>-4.5181852526149598E-2</v>
      </c>
      <c r="E87">
        <v>0.45974473195525001</v>
      </c>
      <c r="F87">
        <v>0.16625834097007</v>
      </c>
      <c r="G87">
        <v>0.16609999850264801</v>
      </c>
      <c r="H87" s="1">
        <v>1.7025100913324899E-6</v>
      </c>
      <c r="I87">
        <v>3.6449417246806298E-4</v>
      </c>
      <c r="J87">
        <v>7.2418938541681896E-2</v>
      </c>
      <c r="K87">
        <v>-276.49524072581698</v>
      </c>
      <c r="L87">
        <v>0</v>
      </c>
    </row>
    <row r="88" spans="1:12" x14ac:dyDescent="0.25">
      <c r="A88">
        <v>2013</v>
      </c>
      <c r="B88">
        <v>208</v>
      </c>
      <c r="C88">
        <v>0.257599875644487</v>
      </c>
      <c r="D88">
        <v>-0.15253025378749099</v>
      </c>
      <c r="E88">
        <v>0.105069621856996</v>
      </c>
      <c r="F88">
        <v>3.5062027513959697E-2</v>
      </c>
      <c r="G88">
        <v>4.4671694175735098E-2</v>
      </c>
      <c r="H88" s="1">
        <v>9.3609479687742798E-7</v>
      </c>
      <c r="I88" s="1">
        <v>9.8980860890109896E-5</v>
      </c>
      <c r="J88">
        <v>1.53401272032689E-2</v>
      </c>
      <c r="K88">
        <v>-517.17847859634401</v>
      </c>
      <c r="L88">
        <v>0</v>
      </c>
    </row>
    <row r="89" spans="1:12" x14ac:dyDescent="0.25">
      <c r="A89">
        <v>2013</v>
      </c>
      <c r="B89">
        <v>209</v>
      </c>
      <c r="C89">
        <v>0.210214027236449</v>
      </c>
      <c r="D89">
        <v>-1.7190463972188499E-2</v>
      </c>
      <c r="E89">
        <v>0.19302356326426001</v>
      </c>
      <c r="F89">
        <v>4.3845472752416202E-2</v>
      </c>
      <c r="G89">
        <v>4.3683698746241499E-2</v>
      </c>
      <c r="H89" s="1">
        <v>4.87548871581309E-7</v>
      </c>
      <c r="I89" s="1">
        <v>9.70275640514812E-5</v>
      </c>
      <c r="J89">
        <v>1.77184601756726E-2</v>
      </c>
      <c r="K89">
        <v>-541.40087476731196</v>
      </c>
      <c r="L89">
        <v>0</v>
      </c>
    </row>
    <row r="90" spans="1:12" x14ac:dyDescent="0.25">
      <c r="A90">
        <v>2013</v>
      </c>
      <c r="B90">
        <v>210</v>
      </c>
      <c r="C90" s="1">
        <v>1.9741151977869798E-6</v>
      </c>
      <c r="D90" s="1">
        <v>-7.3224511260954502E-6</v>
      </c>
      <c r="E90" s="1">
        <v>-5.3483359283084699E-6</v>
      </c>
      <c r="F90">
        <v>5.7319594590093101E-2</v>
      </c>
      <c r="G90">
        <v>0.102615473427044</v>
      </c>
      <c r="H90" s="1">
        <v>8.6419274802601596E-7</v>
      </c>
      <c r="I90">
        <v>2.2874736915039299E-4</v>
      </c>
      <c r="J90">
        <v>6.18294582400137E-2</v>
      </c>
      <c r="K90">
        <v>-442.57583391455302</v>
      </c>
      <c r="L90">
        <v>0</v>
      </c>
    </row>
    <row r="91" spans="1:12" x14ac:dyDescent="0.25">
      <c r="A91">
        <v>2013</v>
      </c>
      <c r="B91">
        <v>211</v>
      </c>
      <c r="C91">
        <v>0.26943333849615603</v>
      </c>
      <c r="D91">
        <v>-0.102499600956121</v>
      </c>
      <c r="E91">
        <v>0.16693373754003499</v>
      </c>
      <c r="F91">
        <v>6.6251194196083704E-2</v>
      </c>
      <c r="G91">
        <v>7.9251110167803507E-2</v>
      </c>
      <c r="H91" s="1">
        <v>7.3682538749152703E-7</v>
      </c>
      <c r="I91">
        <v>1.7591208061956299E-4</v>
      </c>
      <c r="J91">
        <v>2.7157702086660698E-2</v>
      </c>
      <c r="K91">
        <v>-459.81265852171998</v>
      </c>
      <c r="L91">
        <v>0</v>
      </c>
    </row>
    <row r="92" spans="1:12" x14ac:dyDescent="0.25">
      <c r="A92">
        <v>2013</v>
      </c>
      <c r="B92">
        <v>212</v>
      </c>
      <c r="C92">
        <v>0.30713047767478502</v>
      </c>
      <c r="D92">
        <v>-0.19546769233869499</v>
      </c>
      <c r="E92">
        <v>0.11166278533609</v>
      </c>
      <c r="F92">
        <v>0.14375377629524899</v>
      </c>
      <c r="G92">
        <v>0.105879526171108</v>
      </c>
      <c r="H92" s="1">
        <v>2.26185950488333E-6</v>
      </c>
      <c r="I92">
        <v>2.3560478785339501E-4</v>
      </c>
      <c r="J92">
        <v>1.5038387813118E-2</v>
      </c>
      <c r="K92">
        <v>-482.19287550656702</v>
      </c>
      <c r="L92">
        <v>0</v>
      </c>
    </row>
    <row r="93" spans="1:12" x14ac:dyDescent="0.25">
      <c r="A93">
        <v>2013</v>
      </c>
      <c r="B93">
        <v>213</v>
      </c>
      <c r="C93" s="1">
        <v>8.09178055469293E-12</v>
      </c>
      <c r="D93" s="1">
        <v>-1.25144669380775E-7</v>
      </c>
      <c r="E93" s="1">
        <v>-1.2513657760022001E-7</v>
      </c>
      <c r="F93">
        <v>4.14073270820772E-2</v>
      </c>
      <c r="G93">
        <v>7.5718953989311E-2</v>
      </c>
      <c r="H93" s="1">
        <v>5.7903722493535404E-7</v>
      </c>
      <c r="I93">
        <v>1.68556543441636E-4</v>
      </c>
      <c r="J93">
        <v>6.2050211550290203E-2</v>
      </c>
      <c r="K93">
        <v>-489.34714279171499</v>
      </c>
      <c r="L93">
        <v>0</v>
      </c>
    </row>
    <row r="94" spans="1:12" x14ac:dyDescent="0.25">
      <c r="A94">
        <v>2013</v>
      </c>
      <c r="B94">
        <v>214</v>
      </c>
      <c r="C94" s="1">
        <v>1.30544319693556E-11</v>
      </c>
      <c r="D94" s="1">
        <v>-1.9874634475543802E-8</v>
      </c>
      <c r="E94" s="1">
        <v>-1.98615800435744E-8</v>
      </c>
      <c r="F94">
        <v>4.23781779405321E-2</v>
      </c>
      <c r="G94">
        <v>7.6719172715214404E-2</v>
      </c>
      <c r="H94" s="1">
        <v>6.0065616396413698E-7</v>
      </c>
      <c r="I94">
        <v>1.7129673562311901E-4</v>
      </c>
      <c r="J94">
        <v>5.1176207359055897E-2</v>
      </c>
      <c r="K94">
        <v>-484.98807456931002</v>
      </c>
      <c r="L94">
        <v>0</v>
      </c>
    </row>
    <row r="95" spans="1:12" x14ac:dyDescent="0.25">
      <c r="A95">
        <v>2013</v>
      </c>
      <c r="B95">
        <v>215</v>
      </c>
      <c r="C95">
        <v>0.23516120634545801</v>
      </c>
      <c r="D95">
        <v>-0.183884243394976</v>
      </c>
      <c r="E95">
        <v>5.1276962950481599E-2</v>
      </c>
      <c r="F95">
        <v>0.118788012099395</v>
      </c>
      <c r="G95">
        <v>0.11084847066714</v>
      </c>
      <c r="H95" s="1">
        <v>1.8750960221763E-6</v>
      </c>
      <c r="I95">
        <v>2.48562708200462E-4</v>
      </c>
      <c r="J95">
        <v>1.9260419266778499E-2</v>
      </c>
      <c r="K95">
        <v>-486.94155196778399</v>
      </c>
      <c r="L95">
        <v>0</v>
      </c>
    </row>
    <row r="96" spans="1:12" x14ac:dyDescent="0.25">
      <c r="A96">
        <v>2013</v>
      </c>
      <c r="B96">
        <v>216</v>
      </c>
      <c r="C96">
        <v>0.28380160229144202</v>
      </c>
      <c r="D96">
        <v>-9.3904636805135999E-2</v>
      </c>
      <c r="E96">
        <v>0.189896965486306</v>
      </c>
      <c r="F96">
        <v>7.3017029049446694E-2</v>
      </c>
      <c r="G96">
        <v>8.5105908402501498E-2</v>
      </c>
      <c r="H96" s="1">
        <v>8.8707792670676897E-7</v>
      </c>
      <c r="I96">
        <v>1.9197247866476001E-4</v>
      </c>
      <c r="J96">
        <v>2.9907966673391798E-2</v>
      </c>
      <c r="K96">
        <v>-449.44219073669802</v>
      </c>
      <c r="L96">
        <v>0</v>
      </c>
    </row>
    <row r="97" spans="1:12" x14ac:dyDescent="0.25">
      <c r="A97">
        <v>2013</v>
      </c>
      <c r="B97">
        <v>217</v>
      </c>
      <c r="C97">
        <v>0.270445039050556</v>
      </c>
      <c r="D97">
        <v>-0.151672378125841</v>
      </c>
      <c r="E97">
        <v>0.118772660924715</v>
      </c>
      <c r="F97">
        <v>6.6045138861122898E-2</v>
      </c>
      <c r="G97">
        <v>7.9895559538531696E-2</v>
      </c>
      <c r="H97" s="1">
        <v>8.0768782037405905E-7</v>
      </c>
      <c r="I97">
        <v>1.8048166756937499E-4</v>
      </c>
      <c r="J97">
        <v>1.8081805389183699E-2</v>
      </c>
      <c r="K97">
        <v>-422.70995459471197</v>
      </c>
      <c r="L97">
        <v>0</v>
      </c>
    </row>
    <row r="98" spans="1:12" x14ac:dyDescent="0.25">
      <c r="A98">
        <v>2013</v>
      </c>
      <c r="B98">
        <v>218</v>
      </c>
      <c r="C98">
        <v>0.18477822031378999</v>
      </c>
      <c r="D98">
        <v>0</v>
      </c>
      <c r="E98">
        <v>0.18477822031378999</v>
      </c>
      <c r="F98">
        <v>0.11201792800713301</v>
      </c>
      <c r="G98">
        <v>3.9118705384095599E-2</v>
      </c>
      <c r="H98" s="1">
        <v>1.59778190425229E-6</v>
      </c>
      <c r="I98" s="1">
        <v>8.8170122292814104E-5</v>
      </c>
      <c r="J98">
        <v>4.5857061480487099E-2</v>
      </c>
      <c r="K98">
        <v>-451.34710489801699</v>
      </c>
      <c r="L98">
        <v>0</v>
      </c>
    </row>
    <row r="99" spans="1:12" x14ac:dyDescent="0.25">
      <c r="A99">
        <v>2013</v>
      </c>
      <c r="B99">
        <v>219</v>
      </c>
      <c r="C99">
        <v>0.196818896128717</v>
      </c>
      <c r="D99">
        <v>-0.175733454984737</v>
      </c>
      <c r="E99">
        <v>2.10854411439803E-2</v>
      </c>
      <c r="F99">
        <v>0.101811533243719</v>
      </c>
      <c r="G99">
        <v>0.124498549445721</v>
      </c>
      <c r="H99" s="1">
        <v>2.9128723429477298E-6</v>
      </c>
      <c r="I99">
        <v>2.8216219589688999E-4</v>
      </c>
      <c r="J99">
        <v>3.0038732425141702E-2</v>
      </c>
      <c r="K99">
        <v>-403.38659473498399</v>
      </c>
      <c r="L99">
        <v>0</v>
      </c>
    </row>
    <row r="100" spans="1:12" x14ac:dyDescent="0.25">
      <c r="A100">
        <v>2013</v>
      </c>
      <c r="B100">
        <v>220</v>
      </c>
      <c r="C100">
        <v>0.30394649902835102</v>
      </c>
      <c r="D100">
        <v>-0.14040494234929601</v>
      </c>
      <c r="E100">
        <v>0.16354155667905501</v>
      </c>
      <c r="F100">
        <v>0.14829059854834201</v>
      </c>
      <c r="G100">
        <v>0.14037065269818899</v>
      </c>
      <c r="H100" s="1">
        <v>2.1882503659754001E-6</v>
      </c>
      <c r="I100">
        <v>3.1649466590670397E-4</v>
      </c>
      <c r="J100">
        <v>3.2834719699558999E-2</v>
      </c>
      <c r="K100">
        <v>-358.77679492825001</v>
      </c>
      <c r="L100">
        <v>0</v>
      </c>
    </row>
    <row r="101" spans="1:12" x14ac:dyDescent="0.25">
      <c r="A101">
        <v>2013</v>
      </c>
      <c r="B101">
        <v>221</v>
      </c>
      <c r="C101">
        <v>0.398937180473591</v>
      </c>
      <c r="D101">
        <v>-0.36896552868295202</v>
      </c>
      <c r="E101">
        <v>2.9971651790638699E-2</v>
      </c>
      <c r="F101">
        <v>8.2585867517862996E-2</v>
      </c>
      <c r="G101">
        <v>0.107516989622594</v>
      </c>
      <c r="H101" s="1">
        <v>8.5766792267706695E-7</v>
      </c>
      <c r="I101">
        <v>2.4147925118205899E-4</v>
      </c>
      <c r="J101">
        <v>3.5911329779823802E-2</v>
      </c>
      <c r="K101">
        <v>-319.39276130539201</v>
      </c>
      <c r="L101">
        <v>0</v>
      </c>
    </row>
    <row r="102" spans="1:12" x14ac:dyDescent="0.25">
      <c r="A102">
        <v>2013</v>
      </c>
      <c r="B102">
        <v>222</v>
      </c>
      <c r="C102">
        <v>0.30141774867751697</v>
      </c>
      <c r="D102">
        <v>-0.17598345279897201</v>
      </c>
      <c r="E102">
        <v>0.12543429587854499</v>
      </c>
      <c r="F102">
        <v>7.1440493795535603E-2</v>
      </c>
      <c r="G102">
        <v>8.7198875060373299E-2</v>
      </c>
      <c r="H102" s="1">
        <v>8.1811360197681803E-7</v>
      </c>
      <c r="I102">
        <v>1.9662176829203E-4</v>
      </c>
      <c r="J102">
        <v>2.2960796729812102E-2</v>
      </c>
      <c r="K102">
        <v>-324.72255972985801</v>
      </c>
      <c r="L102">
        <v>0</v>
      </c>
    </row>
    <row r="103" spans="1:12" x14ac:dyDescent="0.25">
      <c r="A103">
        <v>2013</v>
      </c>
      <c r="B103">
        <v>223</v>
      </c>
      <c r="C103">
        <v>0.18604507836263601</v>
      </c>
      <c r="D103">
        <v>-5.6967069509149398E-2</v>
      </c>
      <c r="E103">
        <v>0.129078008853486</v>
      </c>
      <c r="F103">
        <v>8.7584819147597401E-2</v>
      </c>
      <c r="G103">
        <v>8.5379372076417701E-2</v>
      </c>
      <c r="H103" s="1">
        <v>1.05689933276609E-6</v>
      </c>
      <c r="I103">
        <v>1.93225603906605E-4</v>
      </c>
      <c r="J103">
        <v>3.7296382429132198E-2</v>
      </c>
      <c r="K103">
        <v>-357.48162335667399</v>
      </c>
      <c r="L103">
        <v>0</v>
      </c>
    </row>
    <row r="104" spans="1:12" x14ac:dyDescent="0.25">
      <c r="A104">
        <v>2013</v>
      </c>
      <c r="B104">
        <v>224</v>
      </c>
      <c r="C104">
        <v>0.209577558971828</v>
      </c>
      <c r="D104">
        <v>-0.31840183528835903</v>
      </c>
      <c r="E104">
        <v>-0.10882427631653201</v>
      </c>
      <c r="F104">
        <v>0.125269124834398</v>
      </c>
      <c r="G104">
        <v>0.14815902388459301</v>
      </c>
      <c r="H104" s="1">
        <v>1.7277967086760999E-6</v>
      </c>
      <c r="I104">
        <v>3.34261210446943E-4</v>
      </c>
      <c r="J104">
        <v>3.5952084554231101E-2</v>
      </c>
      <c r="K104">
        <v>-278.61430874220002</v>
      </c>
      <c r="L104">
        <v>0</v>
      </c>
    </row>
    <row r="105" spans="1:12" x14ac:dyDescent="0.25">
      <c r="A105">
        <v>2013</v>
      </c>
      <c r="B105">
        <v>225</v>
      </c>
      <c r="C105">
        <v>0.39974073623603601</v>
      </c>
      <c r="D105">
        <v>-0.40970192802771199</v>
      </c>
      <c r="E105">
        <v>-9.9611917916759309E-3</v>
      </c>
      <c r="F105">
        <v>0.13633081072301301</v>
      </c>
      <c r="G105">
        <v>0.176403905043092</v>
      </c>
      <c r="H105" s="1">
        <v>2.3068156246651301E-6</v>
      </c>
      <c r="I105">
        <v>4.0003013218974201E-4</v>
      </c>
      <c r="J105">
        <v>4.0354027756486298E-2</v>
      </c>
      <c r="K105">
        <v>-294.17453977067203</v>
      </c>
      <c r="L105">
        <v>0</v>
      </c>
    </row>
    <row r="106" spans="1:12" x14ac:dyDescent="0.25">
      <c r="A106">
        <v>2013</v>
      </c>
      <c r="B106">
        <v>226</v>
      </c>
      <c r="C106" s="1">
        <v>1.11013062517571E-13</v>
      </c>
      <c r="D106" s="1">
        <v>-1.5865032690820701E-5</v>
      </c>
      <c r="E106" s="1">
        <v>-1.58650325798076E-5</v>
      </c>
      <c r="F106">
        <v>0.13829431413665</v>
      </c>
      <c r="G106">
        <v>0.190847260279432</v>
      </c>
      <c r="H106" s="1">
        <v>1.76468179445073E-6</v>
      </c>
      <c r="I106">
        <v>4.36413577106047E-4</v>
      </c>
      <c r="J106">
        <v>5.9326540521507001E-2</v>
      </c>
      <c r="K106">
        <v>-258.36988386709203</v>
      </c>
      <c r="L106">
        <v>0</v>
      </c>
    </row>
    <row r="107" spans="1:12" x14ac:dyDescent="0.25">
      <c r="A107">
        <v>2013</v>
      </c>
      <c r="B107">
        <v>227</v>
      </c>
      <c r="C107">
        <v>0.38323096197502798</v>
      </c>
      <c r="D107">
        <v>-0.37636411377152701</v>
      </c>
      <c r="E107">
        <v>6.8668482035010303E-3</v>
      </c>
      <c r="F107">
        <v>0.22906493183125201</v>
      </c>
      <c r="G107">
        <v>0.28128950667660801</v>
      </c>
      <c r="H107" s="1">
        <v>2.6546741713998802E-6</v>
      </c>
      <c r="I107">
        <v>6.4649209400171302E-4</v>
      </c>
      <c r="J107">
        <v>4.8785227031532701E-2</v>
      </c>
      <c r="K107">
        <v>-271.39170104402501</v>
      </c>
      <c r="L107">
        <v>0</v>
      </c>
    </row>
    <row r="108" spans="1:12" x14ac:dyDescent="0.25">
      <c r="A108">
        <v>2013</v>
      </c>
      <c r="B108">
        <v>228</v>
      </c>
      <c r="C108">
        <v>0.35261734968094399</v>
      </c>
      <c r="D108">
        <v>-0.43989787803510599</v>
      </c>
      <c r="E108">
        <v>-8.7280528354161793E-2</v>
      </c>
      <c r="F108">
        <v>0.227446686278925</v>
      </c>
      <c r="G108">
        <v>0.28648635104868497</v>
      </c>
      <c r="H108" s="1">
        <v>2.6580971530354502E-6</v>
      </c>
      <c r="I108">
        <v>6.5505579801708501E-4</v>
      </c>
      <c r="J108">
        <v>8.4387686651861304E-2</v>
      </c>
      <c r="K108">
        <v>-179.59773093429399</v>
      </c>
      <c r="L108">
        <v>0</v>
      </c>
    </row>
    <row r="109" spans="1:12" x14ac:dyDescent="0.25">
      <c r="A109">
        <v>2013</v>
      </c>
      <c r="B109">
        <v>229</v>
      </c>
      <c r="C109">
        <v>0.32225414111929301</v>
      </c>
      <c r="D109">
        <v>-0.37609962194989899</v>
      </c>
      <c r="E109">
        <v>-5.38454808306068E-2</v>
      </c>
      <c r="F109">
        <v>0.20755348499686199</v>
      </c>
      <c r="G109">
        <v>0.27679917720644298</v>
      </c>
      <c r="H109" s="1">
        <v>2.1598105772463102E-6</v>
      </c>
      <c r="I109">
        <v>6.2822723059947102E-4</v>
      </c>
      <c r="J109">
        <v>0.10131485770172199</v>
      </c>
      <c r="K109">
        <v>-134.589261691589</v>
      </c>
      <c r="L109">
        <v>0</v>
      </c>
    </row>
    <row r="110" spans="1:12" x14ac:dyDescent="0.25">
      <c r="A110">
        <v>2013</v>
      </c>
      <c r="B110">
        <v>230</v>
      </c>
      <c r="C110">
        <v>0.36473847558627398</v>
      </c>
      <c r="D110">
        <v>-0.27717833281915</v>
      </c>
      <c r="E110">
        <v>8.75601427671234E-2</v>
      </c>
      <c r="F110">
        <v>0.167644115096278</v>
      </c>
      <c r="G110">
        <v>0.21682459149449401</v>
      </c>
      <c r="H110" s="1">
        <v>1.76233933519595E-6</v>
      </c>
      <c r="I110">
        <v>4.8943414563499003E-4</v>
      </c>
      <c r="J110">
        <v>8.7263365270873E-2</v>
      </c>
      <c r="K110">
        <v>-203.312573390968</v>
      </c>
      <c r="L110">
        <v>0</v>
      </c>
    </row>
    <row r="111" spans="1:12" x14ac:dyDescent="0.25">
      <c r="A111">
        <v>2013</v>
      </c>
      <c r="B111">
        <v>231</v>
      </c>
      <c r="C111">
        <v>1.5012034208494E-3</v>
      </c>
      <c r="D111">
        <v>-0.16345750324338701</v>
      </c>
      <c r="E111">
        <v>-0.16195629982253701</v>
      </c>
      <c r="F111">
        <v>0.13135795262643199</v>
      </c>
      <c r="G111">
        <v>0.26640466932253198</v>
      </c>
      <c r="H111" s="1">
        <v>1.61723991820345E-6</v>
      </c>
      <c r="I111">
        <v>5.9892981729275897E-4</v>
      </c>
      <c r="J111">
        <v>9.4285297897830897E-2</v>
      </c>
      <c r="K111">
        <v>-179.732663337264</v>
      </c>
      <c r="L111">
        <v>0</v>
      </c>
    </row>
    <row r="112" spans="1:12" x14ac:dyDescent="0.25">
      <c r="A112">
        <v>2013</v>
      </c>
      <c r="B112">
        <v>232</v>
      </c>
      <c r="C112" s="1">
        <v>2.3902003337401499E-14</v>
      </c>
      <c r="D112" s="1">
        <v>-5.8493346910086302E-6</v>
      </c>
      <c r="E112" s="1">
        <v>-5.8493346671066301E-6</v>
      </c>
      <c r="F112">
        <v>0.13435471409496799</v>
      </c>
      <c r="G112">
        <v>0.192176024699825</v>
      </c>
      <c r="H112" s="1">
        <v>1.5135389602973701E-6</v>
      </c>
      <c r="I112">
        <v>4.2959074075866397E-4</v>
      </c>
      <c r="J112">
        <v>0.13751723002438501</v>
      </c>
      <c r="K112">
        <v>-152.52676394756301</v>
      </c>
      <c r="L112">
        <v>0</v>
      </c>
    </row>
    <row r="113" spans="1:12" x14ac:dyDescent="0.25">
      <c r="A113">
        <v>2013</v>
      </c>
      <c r="B113">
        <v>233</v>
      </c>
      <c r="C113">
        <v>0.44612710680016199</v>
      </c>
      <c r="D113">
        <v>-0.67070024847083898</v>
      </c>
      <c r="E113">
        <v>-0.22457314167067699</v>
      </c>
      <c r="F113">
        <v>0.29089901275997199</v>
      </c>
      <c r="G113">
        <v>0.36332231463111297</v>
      </c>
      <c r="H113" s="1">
        <v>3.44024745174545E-6</v>
      </c>
      <c r="I113">
        <v>8.0572230232010497E-4</v>
      </c>
      <c r="J113">
        <v>9.8563542777357294E-2</v>
      </c>
      <c r="K113">
        <v>-208.115866324454</v>
      </c>
      <c r="L113">
        <v>0</v>
      </c>
    </row>
    <row r="114" spans="1:12" x14ac:dyDescent="0.25">
      <c r="A114">
        <v>2013</v>
      </c>
      <c r="B114">
        <v>234</v>
      </c>
      <c r="C114">
        <v>0.13520081574642001</v>
      </c>
      <c r="D114" s="1">
        <v>-3.7384503165622598E-5</v>
      </c>
      <c r="E114">
        <v>0.135163431243255</v>
      </c>
      <c r="F114">
        <v>0.18295672827978901</v>
      </c>
      <c r="G114">
        <v>0.20987489611885601</v>
      </c>
      <c r="H114" s="1">
        <v>2.6617533717092E-6</v>
      </c>
      <c r="I114">
        <v>4.6367388886685301E-4</v>
      </c>
      <c r="J114">
        <v>8.8223877880560297E-2</v>
      </c>
      <c r="K114">
        <v>-164.49318688297799</v>
      </c>
      <c r="L114">
        <v>0</v>
      </c>
    </row>
    <row r="115" spans="1:12" x14ac:dyDescent="0.25">
      <c r="A115">
        <v>2013</v>
      </c>
      <c r="B115">
        <v>235</v>
      </c>
      <c r="C115">
        <v>9.0798152313999195E-2</v>
      </c>
      <c r="D115">
        <v>-3.3572258084893399E-3</v>
      </c>
      <c r="E115">
        <v>8.74409265055099E-2</v>
      </c>
      <c r="F115">
        <v>7.8280022773966701E-2</v>
      </c>
      <c r="G115">
        <v>0.124240755320738</v>
      </c>
      <c r="H115" s="1">
        <v>8.2518286861433305E-7</v>
      </c>
      <c r="I115">
        <v>2.7630814865528297E-4</v>
      </c>
      <c r="J115">
        <v>6.9302637746139706E-2</v>
      </c>
      <c r="K115">
        <v>-178.20720645679199</v>
      </c>
      <c r="L115">
        <v>0</v>
      </c>
    </row>
    <row r="116" spans="1:12" x14ac:dyDescent="0.25">
      <c r="A116">
        <v>2013</v>
      </c>
      <c r="B116">
        <v>236</v>
      </c>
      <c r="C116">
        <v>0.39699884291738902</v>
      </c>
      <c r="D116">
        <v>-1.0214218651428499</v>
      </c>
      <c r="E116">
        <v>-0.62442302222546398</v>
      </c>
      <c r="F116">
        <v>0.30222771548296701</v>
      </c>
      <c r="G116">
        <v>0.49559611956015098</v>
      </c>
      <c r="H116" s="1">
        <v>3.2733447211274302E-6</v>
      </c>
      <c r="I116">
        <v>1.1023371559486901E-3</v>
      </c>
      <c r="J116">
        <v>0.11242653792758001</v>
      </c>
      <c r="K116">
        <v>-149.04073103027</v>
      </c>
      <c r="L116">
        <v>0</v>
      </c>
    </row>
    <row r="117" spans="1:12" x14ac:dyDescent="0.25">
      <c r="A117">
        <v>2013</v>
      </c>
      <c r="B117">
        <v>237</v>
      </c>
      <c r="C117">
        <v>0.53851117239708801</v>
      </c>
      <c r="D117">
        <v>-3.5897774025365599E-2</v>
      </c>
      <c r="E117">
        <v>0.50261339837172203</v>
      </c>
      <c r="F117">
        <v>0.218512873958119</v>
      </c>
      <c r="G117">
        <v>0.20887042300495401</v>
      </c>
      <c r="H117" s="1">
        <v>6.0850928617361799E-6</v>
      </c>
      <c r="I117">
        <v>4.68233596663173E-4</v>
      </c>
      <c r="J117">
        <v>0.130184512601935</v>
      </c>
      <c r="K117">
        <v>-146.68865260198299</v>
      </c>
      <c r="L117">
        <v>0</v>
      </c>
    </row>
    <row r="118" spans="1:12" x14ac:dyDescent="0.25">
      <c r="A118">
        <v>2013</v>
      </c>
      <c r="B118">
        <v>238</v>
      </c>
      <c r="C118">
        <v>0.48541431636396498</v>
      </c>
      <c r="D118">
        <v>-0.38495359602276902</v>
      </c>
      <c r="E118">
        <v>0.10046072034119601</v>
      </c>
      <c r="F118">
        <v>0.24677368269066</v>
      </c>
      <c r="G118">
        <v>0.28861352828432202</v>
      </c>
      <c r="H118" s="1">
        <v>9.8454004437306106E-6</v>
      </c>
      <c r="I118">
        <v>6.4858628162155804E-4</v>
      </c>
      <c r="J118">
        <v>0.103169707555025</v>
      </c>
      <c r="K118">
        <v>-181.84032490333001</v>
      </c>
      <c r="L118">
        <v>0</v>
      </c>
    </row>
    <row r="119" spans="1:12" x14ac:dyDescent="0.25">
      <c r="A119">
        <v>2013</v>
      </c>
      <c r="B119">
        <v>239</v>
      </c>
      <c r="C119">
        <v>0.223893262748495</v>
      </c>
      <c r="D119">
        <v>-0.27942888705420699</v>
      </c>
      <c r="E119">
        <v>-5.5535624305711503E-2</v>
      </c>
      <c r="F119">
        <v>0.33270055157682099</v>
      </c>
      <c r="G119">
        <v>0.43079084889631297</v>
      </c>
      <c r="H119" s="1">
        <v>6.9981804150670401E-6</v>
      </c>
      <c r="I119">
        <v>9.6153265590667703E-4</v>
      </c>
      <c r="J119">
        <v>0.14276394967734099</v>
      </c>
      <c r="K119">
        <v>-147.195083618962</v>
      </c>
      <c r="L119">
        <v>0</v>
      </c>
    </row>
    <row r="120" spans="1:12" x14ac:dyDescent="0.25">
      <c r="A120">
        <v>2013</v>
      </c>
      <c r="B120">
        <v>240</v>
      </c>
      <c r="C120">
        <v>0.56263012247664901</v>
      </c>
      <c r="D120">
        <v>-0.27949101448910102</v>
      </c>
      <c r="E120">
        <v>0.28313910798754899</v>
      </c>
      <c r="F120">
        <v>0.35555521723962302</v>
      </c>
      <c r="G120">
        <v>0.40793741091886498</v>
      </c>
      <c r="H120" s="1">
        <v>4.3826127563279096E-6</v>
      </c>
      <c r="I120">
        <v>9.0113271709039804E-4</v>
      </c>
      <c r="J120">
        <v>0.13040323181659</v>
      </c>
      <c r="K120">
        <v>-174.684519428589</v>
      </c>
      <c r="L120">
        <v>0</v>
      </c>
    </row>
    <row r="121" spans="1:12" x14ac:dyDescent="0.25">
      <c r="A121">
        <v>2013</v>
      </c>
      <c r="B121">
        <v>241</v>
      </c>
      <c r="C121">
        <v>0.87962090681615102</v>
      </c>
      <c r="D121">
        <v>-0.68839436152294198</v>
      </c>
      <c r="E121">
        <v>0.19122654529320801</v>
      </c>
      <c r="F121">
        <v>0.175000080849989</v>
      </c>
      <c r="G121">
        <v>0.25815249983080302</v>
      </c>
      <c r="H121" s="1">
        <v>2.0654502130112902E-6</v>
      </c>
      <c r="I121">
        <v>5.6681134211850103E-4</v>
      </c>
      <c r="J121">
        <v>9.7700188388404705E-2</v>
      </c>
      <c r="K121">
        <v>-190.75973695771</v>
      </c>
      <c r="L121">
        <v>0</v>
      </c>
    </row>
    <row r="122" spans="1:12" x14ac:dyDescent="0.25">
      <c r="A122">
        <v>2013</v>
      </c>
      <c r="B122">
        <v>242</v>
      </c>
      <c r="C122" s="1">
        <v>4.8112678479113701E-6</v>
      </c>
      <c r="D122">
        <v>-8.7476417094374301E-2</v>
      </c>
      <c r="E122">
        <v>-8.7471605826526397E-2</v>
      </c>
      <c r="F122">
        <v>0.17374942573857199</v>
      </c>
      <c r="G122">
        <v>0.23874104218976999</v>
      </c>
      <c r="H122" s="1">
        <v>8.29328349192232E-6</v>
      </c>
      <c r="I122">
        <v>5.2651831141928296E-4</v>
      </c>
      <c r="J122">
        <v>0.14146697248856599</v>
      </c>
      <c r="K122">
        <v>-231.825004748471</v>
      </c>
      <c r="L122">
        <v>0</v>
      </c>
    </row>
    <row r="123" spans="1:12" x14ac:dyDescent="0.25">
      <c r="A123">
        <v>2013</v>
      </c>
      <c r="B123">
        <v>243</v>
      </c>
      <c r="C123">
        <v>0.350104636159076</v>
      </c>
      <c r="D123">
        <v>-2.53190152155927E-4</v>
      </c>
      <c r="E123">
        <v>0.34985144600691997</v>
      </c>
      <c r="F123">
        <v>0.38371056765234701</v>
      </c>
      <c r="G123">
        <v>0.32217019685332299</v>
      </c>
      <c r="H123" s="1">
        <v>1.1556485692368899E-5</v>
      </c>
      <c r="I123">
        <v>7.1486595790717401E-4</v>
      </c>
      <c r="J123">
        <v>0.174174969391894</v>
      </c>
      <c r="K123">
        <v>-127.717790148925</v>
      </c>
      <c r="L123">
        <v>0</v>
      </c>
    </row>
    <row r="124" spans="1:12" x14ac:dyDescent="0.25">
      <c r="A124">
        <v>2013</v>
      </c>
      <c r="B124">
        <v>244</v>
      </c>
      <c r="C124">
        <v>0.49477146483213602</v>
      </c>
      <c r="D124">
        <v>-0.59505065700497195</v>
      </c>
      <c r="E124">
        <v>-0.100279192172836</v>
      </c>
      <c r="F124">
        <v>0.25090272913019801</v>
      </c>
      <c r="G124">
        <v>0.33988623360287301</v>
      </c>
      <c r="H124" s="1">
        <v>3.8622358447208403E-6</v>
      </c>
      <c r="I124">
        <v>7.5319463557814502E-4</v>
      </c>
      <c r="J124">
        <v>0.109934932796266</v>
      </c>
      <c r="K124">
        <v>-161.185044758066</v>
      </c>
      <c r="L124">
        <v>0</v>
      </c>
    </row>
    <row r="125" spans="1:12" x14ac:dyDescent="0.25">
      <c r="A125">
        <v>2013</v>
      </c>
      <c r="B125">
        <v>245</v>
      </c>
      <c r="C125">
        <v>0.18127240460980701</v>
      </c>
      <c r="D125">
        <v>-0.28828496075214599</v>
      </c>
      <c r="E125">
        <v>-0.10701255614234</v>
      </c>
      <c r="F125">
        <v>0.184321838437288</v>
      </c>
      <c r="G125">
        <v>0.25771910403715298</v>
      </c>
      <c r="H125" s="1">
        <v>9.1285233736311902E-6</v>
      </c>
      <c r="I125">
        <v>5.7577754995024103E-4</v>
      </c>
      <c r="J125">
        <v>9.4604037966842705E-2</v>
      </c>
      <c r="K125">
        <v>-205.68720611642701</v>
      </c>
      <c r="L125">
        <v>0</v>
      </c>
    </row>
    <row r="126" spans="1:12" x14ac:dyDescent="0.25">
      <c r="A126">
        <v>2013</v>
      </c>
      <c r="B126">
        <v>246</v>
      </c>
      <c r="C126">
        <v>0.45421014691853701</v>
      </c>
      <c r="D126">
        <v>-0.66712375996902695</v>
      </c>
      <c r="E126">
        <v>-0.21291361305049</v>
      </c>
      <c r="F126">
        <v>0.22642918678503901</v>
      </c>
      <c r="G126">
        <v>0.33824019174214098</v>
      </c>
      <c r="H126" s="1">
        <v>6.1686545290530696E-6</v>
      </c>
      <c r="I126">
        <v>7.6627731022967799E-4</v>
      </c>
      <c r="J126">
        <v>8.9727149674537099E-2</v>
      </c>
      <c r="K126">
        <v>-171.627003195333</v>
      </c>
      <c r="L126">
        <v>0</v>
      </c>
    </row>
    <row r="127" spans="1:12" x14ac:dyDescent="0.25">
      <c r="A127">
        <v>2013</v>
      </c>
      <c r="B127">
        <v>247</v>
      </c>
      <c r="C127">
        <v>0.21862388135373401</v>
      </c>
      <c r="D127" s="1">
        <v>-6.1334620643921003E-6</v>
      </c>
      <c r="E127">
        <v>0.21861774789166899</v>
      </c>
      <c r="F127">
        <v>0.235909130896965</v>
      </c>
      <c r="G127">
        <v>0.246375443725111</v>
      </c>
      <c r="H127" s="1">
        <v>5.2603058837001402E-6</v>
      </c>
      <c r="I127">
        <v>5.6355056379977695E-4</v>
      </c>
      <c r="J127">
        <v>9.0773187074862399E-2</v>
      </c>
      <c r="K127">
        <v>-245.17180535871</v>
      </c>
      <c r="L127">
        <v>0</v>
      </c>
    </row>
    <row r="128" spans="1:12" x14ac:dyDescent="0.25">
      <c r="A128">
        <v>2013</v>
      </c>
      <c r="B128">
        <v>248</v>
      </c>
      <c r="C128">
        <v>7.3581134907989093E-2</v>
      </c>
      <c r="D128">
        <v>-0.143397412163148</v>
      </c>
      <c r="E128">
        <v>-6.9816277255158696E-2</v>
      </c>
      <c r="F128">
        <v>0.13195790302758001</v>
      </c>
      <c r="G128">
        <v>0.20213579746343699</v>
      </c>
      <c r="H128" s="1">
        <v>1.51589978890476E-6</v>
      </c>
      <c r="I128">
        <v>4.6718686263105298E-4</v>
      </c>
      <c r="J128">
        <v>6.4069140816983505E-2</v>
      </c>
      <c r="K128">
        <v>-256.96455296930299</v>
      </c>
      <c r="L128">
        <v>0</v>
      </c>
    </row>
    <row r="129" spans="1:12" x14ac:dyDescent="0.25">
      <c r="A129">
        <v>2013</v>
      </c>
      <c r="B129">
        <v>249</v>
      </c>
      <c r="C129">
        <v>0.52544091388779202</v>
      </c>
      <c r="D129" s="1">
        <v>-3.0913302312209798E-5</v>
      </c>
      <c r="E129">
        <v>0.52541000058548004</v>
      </c>
      <c r="F129">
        <v>0.26748788768215598</v>
      </c>
      <c r="G129">
        <v>0.13673025220178101</v>
      </c>
      <c r="H129" s="1">
        <v>3.9714206353106004E-6</v>
      </c>
      <c r="I129">
        <v>3.1829698370157601E-4</v>
      </c>
      <c r="J129">
        <v>5.9049941213967901E-2</v>
      </c>
      <c r="K129">
        <v>-313.31734744660798</v>
      </c>
      <c r="L129">
        <v>0</v>
      </c>
    </row>
    <row r="130" spans="1:12" x14ac:dyDescent="0.25">
      <c r="A130">
        <v>2013</v>
      </c>
      <c r="B130">
        <v>250</v>
      </c>
      <c r="C130">
        <v>0.176513604146049</v>
      </c>
      <c r="D130">
        <v>-0.200950077991743</v>
      </c>
      <c r="E130">
        <v>-2.4436473845694001E-2</v>
      </c>
      <c r="F130">
        <v>2.9621528900072702E-2</v>
      </c>
      <c r="G130">
        <v>4.9016342390541603E-2</v>
      </c>
      <c r="H130" s="1">
        <v>2.5184132630325898E-6</v>
      </c>
      <c r="I130">
        <v>1.14716938901469E-4</v>
      </c>
      <c r="J130">
        <v>8.4415954412968008E-3</v>
      </c>
      <c r="K130">
        <v>-511.13448860286098</v>
      </c>
      <c r="L130">
        <v>0</v>
      </c>
    </row>
    <row r="131" spans="1:12" x14ac:dyDescent="0.25">
      <c r="A131">
        <v>2013</v>
      </c>
      <c r="B131">
        <v>251</v>
      </c>
      <c r="C131">
        <v>0.21265788689957399</v>
      </c>
      <c r="D131">
        <v>-4.9163704185024998E-2</v>
      </c>
      <c r="E131">
        <v>0.16349418271454899</v>
      </c>
      <c r="F131">
        <v>5.3261023532232998E-2</v>
      </c>
      <c r="G131">
        <v>5.9263671270889898E-2</v>
      </c>
      <c r="H131" s="1">
        <v>6.4047535200716103E-7</v>
      </c>
      <c r="I131">
        <v>1.3926156572871299E-4</v>
      </c>
      <c r="J131">
        <v>2.2537420875974799E-2</v>
      </c>
      <c r="K131">
        <v>-497.07508100900299</v>
      </c>
      <c r="L131">
        <v>0</v>
      </c>
    </row>
    <row r="132" spans="1:12" x14ac:dyDescent="0.25">
      <c r="A132">
        <v>2013</v>
      </c>
      <c r="B132">
        <v>252</v>
      </c>
      <c r="C132" s="1">
        <v>8.3600407751207695E-9</v>
      </c>
      <c r="D132" s="1">
        <v>-7.1019179490441602E-8</v>
      </c>
      <c r="E132" s="1">
        <v>-6.2659138715320902E-8</v>
      </c>
      <c r="F132">
        <v>4.6163849166149198E-2</v>
      </c>
      <c r="G132">
        <v>9.76018631615303E-2</v>
      </c>
      <c r="H132" s="1">
        <v>6.6831127705328203E-7</v>
      </c>
      <c r="I132">
        <v>2.2926367473708099E-4</v>
      </c>
      <c r="J132">
        <v>4.2821239768745398E-2</v>
      </c>
      <c r="K132">
        <v>-447.211098803185</v>
      </c>
      <c r="L132">
        <v>0</v>
      </c>
    </row>
    <row r="133" spans="1:12" x14ac:dyDescent="0.25">
      <c r="A133">
        <v>2013</v>
      </c>
      <c r="B133">
        <v>253</v>
      </c>
      <c r="C133">
        <v>0.201238233233624</v>
      </c>
      <c r="D133">
        <v>-0.17299215864010301</v>
      </c>
      <c r="E133">
        <v>2.8246074593520701E-2</v>
      </c>
      <c r="F133">
        <v>8.2916869717597805E-2</v>
      </c>
      <c r="G133">
        <v>0.10069385783508999</v>
      </c>
      <c r="H133" s="1">
        <v>1.8558737986292101E-6</v>
      </c>
      <c r="I133">
        <v>2.3425183672890799E-4</v>
      </c>
      <c r="J133">
        <v>2.8323437666798498E-2</v>
      </c>
      <c r="K133">
        <v>-399.29365626582899</v>
      </c>
      <c r="L133">
        <v>0</v>
      </c>
    </row>
    <row r="134" spans="1:12" x14ac:dyDescent="0.25">
      <c r="A134">
        <v>2013</v>
      </c>
      <c r="B134">
        <v>254</v>
      </c>
      <c r="C134">
        <v>0.185627527719745</v>
      </c>
      <c r="D134">
        <v>-5.3516936315754202E-2</v>
      </c>
      <c r="E134">
        <v>0.13211059140399101</v>
      </c>
      <c r="F134">
        <v>8.6648803629595497E-2</v>
      </c>
      <c r="G134">
        <v>9.4049885090613503E-2</v>
      </c>
      <c r="H134" s="1">
        <v>2.3794982615922401E-6</v>
      </c>
      <c r="I134">
        <v>2.16734852918813E-4</v>
      </c>
      <c r="J134">
        <v>2.7396775402550699E-2</v>
      </c>
      <c r="K134">
        <v>-427.04001274694599</v>
      </c>
      <c r="L134">
        <v>0</v>
      </c>
    </row>
    <row r="135" spans="1:12" x14ac:dyDescent="0.25">
      <c r="A135">
        <v>2013</v>
      </c>
      <c r="B135">
        <v>255</v>
      </c>
      <c r="C135">
        <v>0.145490362533888</v>
      </c>
      <c r="D135">
        <v>-9.5975929831200596E-2</v>
      </c>
      <c r="E135">
        <v>4.9514432702687301E-2</v>
      </c>
      <c r="F135">
        <v>3.5274886236008697E-2</v>
      </c>
      <c r="G135">
        <v>4.47810714811087E-2</v>
      </c>
      <c r="H135" s="1">
        <v>7.9509626105371799E-7</v>
      </c>
      <c r="I135">
        <v>1.0383747411367301E-4</v>
      </c>
      <c r="J135">
        <v>1.4422534992101299E-2</v>
      </c>
      <c r="K135">
        <v>-508.63846910477997</v>
      </c>
      <c r="L135">
        <v>0</v>
      </c>
    </row>
    <row r="136" spans="1:12" x14ac:dyDescent="0.25">
      <c r="A136">
        <v>2013</v>
      </c>
      <c r="B136">
        <v>256</v>
      </c>
      <c r="C136">
        <v>0.17115202661879</v>
      </c>
      <c r="D136">
        <v>-0.13299872572904101</v>
      </c>
      <c r="E136">
        <v>3.8153300889749497E-2</v>
      </c>
      <c r="F136">
        <v>3.6531362653478498E-2</v>
      </c>
      <c r="G136">
        <v>4.5445088695005298E-2</v>
      </c>
      <c r="H136" s="1">
        <v>1.27905666407665E-6</v>
      </c>
      <c r="I136">
        <v>1.08045809191313E-4</v>
      </c>
      <c r="J136">
        <v>1.3328318160469E-2</v>
      </c>
      <c r="K136">
        <v>-483.00278273176798</v>
      </c>
      <c r="L136">
        <v>0</v>
      </c>
    </row>
    <row r="137" spans="1:12" x14ac:dyDescent="0.25">
      <c r="A137">
        <v>2013</v>
      </c>
      <c r="B137">
        <v>257</v>
      </c>
      <c r="C137">
        <v>0.21853675335500999</v>
      </c>
      <c r="D137">
        <v>-0.106199612125234</v>
      </c>
      <c r="E137">
        <v>0.11233714122977601</v>
      </c>
      <c r="F137">
        <v>4.1404973233053997E-2</v>
      </c>
      <c r="G137">
        <v>5.1518184768253601E-2</v>
      </c>
      <c r="H137" s="1">
        <v>5.07961555439741E-7</v>
      </c>
      <c r="I137">
        <v>1.2348809251330701E-4</v>
      </c>
      <c r="J137">
        <v>1.2088121691041001E-2</v>
      </c>
      <c r="K137">
        <v>-484.860649854109</v>
      </c>
      <c r="L137">
        <v>0</v>
      </c>
    </row>
    <row r="138" spans="1:12" x14ac:dyDescent="0.25">
      <c r="A138">
        <v>2013</v>
      </c>
      <c r="B138">
        <v>258</v>
      </c>
      <c r="C138">
        <v>0.12994610033611301</v>
      </c>
      <c r="D138">
        <v>-0.122514193355895</v>
      </c>
      <c r="E138">
        <v>7.4319069802185099E-3</v>
      </c>
      <c r="F138">
        <v>3.8911913542395503E-2</v>
      </c>
      <c r="G138">
        <v>4.5086632235141498E-2</v>
      </c>
      <c r="H138" s="1">
        <v>2.14339533320986E-6</v>
      </c>
      <c r="I138">
        <v>1.09210000631447E-4</v>
      </c>
      <c r="J138">
        <v>1.40651710790745E-2</v>
      </c>
      <c r="K138">
        <v>-495.85304409297402</v>
      </c>
      <c r="L138">
        <v>0</v>
      </c>
    </row>
    <row r="139" spans="1:12" x14ac:dyDescent="0.25">
      <c r="A139">
        <v>2013</v>
      </c>
      <c r="B139">
        <v>259</v>
      </c>
      <c r="C139">
        <v>0.22350512667549999</v>
      </c>
      <c r="D139">
        <v>-0.153636606132972</v>
      </c>
      <c r="E139">
        <v>6.9868520542528095E-2</v>
      </c>
      <c r="F139">
        <v>3.0818679742805801E-2</v>
      </c>
      <c r="G139">
        <v>3.9907134138538303E-2</v>
      </c>
      <c r="H139" s="1">
        <v>4.03206617065622E-7</v>
      </c>
      <c r="I139" s="1">
        <v>9.7868540565225603E-5</v>
      </c>
      <c r="J139">
        <v>9.6270056188526004E-3</v>
      </c>
      <c r="K139">
        <v>-505.14967590779798</v>
      </c>
      <c r="L139">
        <v>0</v>
      </c>
    </row>
    <row r="140" spans="1:12" x14ac:dyDescent="0.25">
      <c r="A140">
        <v>2013</v>
      </c>
      <c r="B140">
        <v>260</v>
      </c>
      <c r="C140">
        <v>0.25817293468214397</v>
      </c>
      <c r="D140">
        <v>-0.13350970391429501</v>
      </c>
      <c r="E140">
        <v>0.12466323076785001</v>
      </c>
      <c r="F140">
        <v>3.80949431102586E-2</v>
      </c>
      <c r="G140">
        <v>5.9280293371588397E-2</v>
      </c>
      <c r="H140" s="1">
        <v>4.9017031634597197E-7</v>
      </c>
      <c r="I140">
        <v>1.4576746658207001E-4</v>
      </c>
      <c r="J140">
        <v>1.25992765523921E-2</v>
      </c>
      <c r="K140">
        <v>-492.26092368614502</v>
      </c>
      <c r="L140">
        <v>0</v>
      </c>
    </row>
    <row r="141" spans="1:12" x14ac:dyDescent="0.25">
      <c r="A141">
        <v>2013</v>
      </c>
      <c r="B141">
        <v>261</v>
      </c>
      <c r="C141">
        <v>0.18636009508770501</v>
      </c>
      <c r="D141">
        <v>-0.10410231905155</v>
      </c>
      <c r="E141">
        <v>8.2257776036155403E-2</v>
      </c>
      <c r="F141">
        <v>3.2315862635472398E-2</v>
      </c>
      <c r="G141">
        <v>4.7456124016550298E-2</v>
      </c>
      <c r="H141" s="1">
        <v>4.38582532484108E-7</v>
      </c>
      <c r="I141">
        <v>1.1598253276013E-4</v>
      </c>
      <c r="J141">
        <v>1.55317445134863E-2</v>
      </c>
      <c r="K141">
        <v>-397.48424387848399</v>
      </c>
      <c r="L141">
        <v>0</v>
      </c>
    </row>
    <row r="142" spans="1:12" x14ac:dyDescent="0.25">
      <c r="A142">
        <v>2013</v>
      </c>
      <c r="B142">
        <v>262</v>
      </c>
      <c r="C142">
        <v>0.118859735418805</v>
      </c>
      <c r="D142">
        <v>-6.5221101695591796E-2</v>
      </c>
      <c r="E142">
        <v>5.3638633723213501E-2</v>
      </c>
      <c r="F142">
        <v>5.6718152275407399E-2</v>
      </c>
      <c r="G142">
        <v>6.5449526564946806E-2</v>
      </c>
      <c r="H142" s="1">
        <v>1.03547863879173E-6</v>
      </c>
      <c r="I142">
        <v>1.58452559487E-4</v>
      </c>
      <c r="J142">
        <v>1.6753574901250099E-2</v>
      </c>
      <c r="K142">
        <v>-465.72950891609099</v>
      </c>
      <c r="L142">
        <v>0</v>
      </c>
    </row>
    <row r="143" spans="1:12" x14ac:dyDescent="0.25">
      <c r="A143">
        <v>2013</v>
      </c>
      <c r="B143">
        <v>263</v>
      </c>
      <c r="C143">
        <v>0.12578611947354201</v>
      </c>
      <c r="D143">
        <v>-0.20111343730158901</v>
      </c>
      <c r="E143">
        <v>-7.5327317828046705E-2</v>
      </c>
      <c r="F143">
        <v>2.53918598686E-2</v>
      </c>
      <c r="G143">
        <v>2.9657049961117302E-2</v>
      </c>
      <c r="H143" s="1">
        <v>2.0889380147535401E-6</v>
      </c>
      <c r="I143" s="1">
        <v>7.1579510303290699E-5</v>
      </c>
      <c r="J143">
        <v>1.11622371654818E-2</v>
      </c>
      <c r="K143">
        <v>-525.68960577663302</v>
      </c>
      <c r="L143">
        <v>0</v>
      </c>
    </row>
    <row r="144" spans="1:12" x14ac:dyDescent="0.25">
      <c r="A144">
        <v>2013</v>
      </c>
      <c r="B144">
        <v>264</v>
      </c>
      <c r="C144">
        <v>0.18090542979334001</v>
      </c>
      <c r="D144">
        <v>-0.21031626792604299</v>
      </c>
      <c r="E144">
        <v>-2.9410838132702601E-2</v>
      </c>
      <c r="F144">
        <v>3.2469358933785802E-2</v>
      </c>
      <c r="G144">
        <v>3.7534367733558699E-2</v>
      </c>
      <c r="H144" s="1">
        <v>3.79504986050269E-6</v>
      </c>
      <c r="I144" s="1">
        <v>9.1343517561808904E-5</v>
      </c>
      <c r="J144">
        <v>7.9318490493013993E-3</v>
      </c>
      <c r="K144">
        <v>-533.25832383451097</v>
      </c>
      <c r="L144">
        <v>0</v>
      </c>
    </row>
    <row r="145" spans="1:12" x14ac:dyDescent="0.25">
      <c r="A145">
        <v>2013</v>
      </c>
      <c r="B145">
        <v>265</v>
      </c>
      <c r="C145">
        <v>0.220136766387281</v>
      </c>
      <c r="D145">
        <v>-0.176357838069126</v>
      </c>
      <c r="E145">
        <v>4.37789283181549E-2</v>
      </c>
      <c r="F145">
        <v>3.7743091907472701E-2</v>
      </c>
      <c r="G145">
        <v>4.6215772959542302E-2</v>
      </c>
      <c r="H145" s="1">
        <v>7.6709471097556502E-7</v>
      </c>
      <c r="I145">
        <v>1.14638896312353E-4</v>
      </c>
      <c r="J145">
        <v>1.36300791570498E-2</v>
      </c>
      <c r="K145">
        <v>-489.06721728870798</v>
      </c>
      <c r="L145">
        <v>0</v>
      </c>
    </row>
    <row r="146" spans="1:12" x14ac:dyDescent="0.25">
      <c r="A146">
        <v>2013</v>
      </c>
      <c r="B146">
        <v>266</v>
      </c>
      <c r="C146">
        <v>0.127123600277537</v>
      </c>
      <c r="D146">
        <v>-5.7204177227261899E-2</v>
      </c>
      <c r="E146">
        <v>6.9919423050275098E-2</v>
      </c>
      <c r="F146">
        <v>3.6451269437711903E-2</v>
      </c>
      <c r="G146">
        <v>4.7171415131310797E-2</v>
      </c>
      <c r="H146" s="1">
        <v>5.0620401284619001E-7</v>
      </c>
      <c r="I146">
        <v>1.17917975588123E-4</v>
      </c>
      <c r="J146">
        <v>1.9155951636221202E-2</v>
      </c>
      <c r="K146">
        <v>-469.01021507868802</v>
      </c>
      <c r="L146">
        <v>0</v>
      </c>
    </row>
    <row r="147" spans="1:12" x14ac:dyDescent="0.25">
      <c r="A147">
        <v>2013</v>
      </c>
      <c r="B147">
        <v>267</v>
      </c>
      <c r="C147">
        <v>0.106386400308845</v>
      </c>
      <c r="D147">
        <v>-7.0203006366780202E-2</v>
      </c>
      <c r="E147">
        <v>3.6183393942064698E-2</v>
      </c>
      <c r="F147">
        <v>3.7976079749722398E-2</v>
      </c>
      <c r="G147">
        <v>4.752461148414E-2</v>
      </c>
      <c r="H147" s="1">
        <v>5.1814048647082704E-7</v>
      </c>
      <c r="I147">
        <v>1.18905389049825E-4</v>
      </c>
      <c r="J147">
        <v>1.6983279580352201E-2</v>
      </c>
      <c r="K147">
        <v>-430.13199243715798</v>
      </c>
      <c r="L147">
        <v>0</v>
      </c>
    </row>
    <row r="148" spans="1:12" x14ac:dyDescent="0.25">
      <c r="A148">
        <v>2013</v>
      </c>
      <c r="B148">
        <v>268</v>
      </c>
      <c r="C148">
        <v>0.114290922313038</v>
      </c>
      <c r="D148">
        <v>-5.3768358914031499E-2</v>
      </c>
      <c r="E148">
        <v>6.0522563399006503E-2</v>
      </c>
      <c r="F148">
        <v>4.2064401653408301E-2</v>
      </c>
      <c r="G148">
        <v>5.3234669258483101E-2</v>
      </c>
      <c r="H148" s="1">
        <v>5.89496128196218E-7</v>
      </c>
      <c r="I148">
        <v>1.3324172348189799E-4</v>
      </c>
      <c r="J148">
        <v>2.67767180566813E-2</v>
      </c>
      <c r="K148">
        <v>-374.89398398007802</v>
      </c>
      <c r="L148">
        <v>0</v>
      </c>
    </row>
    <row r="149" spans="1:12" x14ac:dyDescent="0.25">
      <c r="A149">
        <v>2013</v>
      </c>
      <c r="B149">
        <v>269</v>
      </c>
      <c r="C149">
        <v>0.16605415025707401</v>
      </c>
      <c r="D149">
        <v>-0.13830142776174001</v>
      </c>
      <c r="E149">
        <v>2.7752722495333702E-2</v>
      </c>
      <c r="F149">
        <v>3.00425037106621E-2</v>
      </c>
      <c r="G149">
        <v>4.9777677442284597E-2</v>
      </c>
      <c r="H149" s="1">
        <v>4.36319710374702E-7</v>
      </c>
      <c r="I149">
        <v>1.2441199077445301E-4</v>
      </c>
      <c r="J149">
        <v>2.0939699446342198E-2</v>
      </c>
      <c r="K149">
        <v>-386.26521903477999</v>
      </c>
      <c r="L149">
        <v>0</v>
      </c>
    </row>
    <row r="150" spans="1:12" x14ac:dyDescent="0.25">
      <c r="A150">
        <v>2013</v>
      </c>
      <c r="B150">
        <v>270</v>
      </c>
      <c r="C150">
        <v>0.16301347106893799</v>
      </c>
      <c r="D150">
        <v>-0.10416554696781199</v>
      </c>
      <c r="E150">
        <v>5.8847924101125999E-2</v>
      </c>
      <c r="F150">
        <v>4.1749578699893201E-2</v>
      </c>
      <c r="G150">
        <v>5.7019408128878499E-2</v>
      </c>
      <c r="H150" s="1">
        <v>6.0624098151693502E-7</v>
      </c>
      <c r="I150">
        <v>1.41781584240078E-4</v>
      </c>
      <c r="J150">
        <v>1.9856418024605901E-2</v>
      </c>
      <c r="K150">
        <v>-352.50422619545401</v>
      </c>
      <c r="L150">
        <v>0</v>
      </c>
    </row>
    <row r="151" spans="1:12" x14ac:dyDescent="0.25">
      <c r="A151">
        <v>2013</v>
      </c>
      <c r="B151">
        <v>271</v>
      </c>
      <c r="C151">
        <v>9.33978302910171E-2</v>
      </c>
      <c r="D151">
        <v>-5.6607840278921698E-2</v>
      </c>
      <c r="E151">
        <v>3.6789990012095403E-2</v>
      </c>
      <c r="F151">
        <v>4.5728320047012903E-2</v>
      </c>
      <c r="G151">
        <v>5.4705909264414598E-2</v>
      </c>
      <c r="H151" s="1">
        <v>6.6048417101889798E-7</v>
      </c>
      <c r="I151">
        <v>1.3498544234858101E-4</v>
      </c>
      <c r="J151">
        <v>2.1195793985454299E-2</v>
      </c>
      <c r="K151">
        <v>-488.94594489111</v>
      </c>
      <c r="L151">
        <v>0</v>
      </c>
    </row>
    <row r="152" spans="1:12" x14ac:dyDescent="0.25">
      <c r="A152">
        <v>2013</v>
      </c>
      <c r="B152">
        <v>272</v>
      </c>
      <c r="C152">
        <v>9.4580331799680895E-2</v>
      </c>
      <c r="D152">
        <v>-0.127422502262453</v>
      </c>
      <c r="E152">
        <v>-3.2842170462771998E-2</v>
      </c>
      <c r="F152">
        <v>3.7196689052529402E-2</v>
      </c>
      <c r="G152">
        <v>6.8906335002531294E-2</v>
      </c>
      <c r="H152" s="1">
        <v>8.8331919448605603E-7</v>
      </c>
      <c r="I152">
        <v>1.6997544726601001E-4</v>
      </c>
      <c r="J152">
        <v>1.8164694120727801E-2</v>
      </c>
      <c r="K152">
        <v>-398.91190701837098</v>
      </c>
      <c r="L152">
        <v>0</v>
      </c>
    </row>
    <row r="153" spans="1:12" x14ac:dyDescent="0.25">
      <c r="A153">
        <v>2013</v>
      </c>
      <c r="B153">
        <v>273</v>
      </c>
      <c r="C153">
        <v>9.4396953104320697E-2</v>
      </c>
      <c r="D153">
        <v>-0.113629658590068</v>
      </c>
      <c r="E153">
        <v>-1.92327054857475E-2</v>
      </c>
      <c r="F153">
        <v>5.3142496859846199E-2</v>
      </c>
      <c r="G153">
        <v>6.2002384043957699E-2</v>
      </c>
      <c r="H153" s="1">
        <v>7.3505675425405897E-6</v>
      </c>
      <c r="I153">
        <v>1.5308135637029E-4</v>
      </c>
      <c r="J153">
        <v>1.49714093451839E-2</v>
      </c>
      <c r="K153">
        <v>-462.59346923479001</v>
      </c>
      <c r="L153">
        <v>0</v>
      </c>
    </row>
    <row r="154" spans="1:12" x14ac:dyDescent="0.25">
      <c r="A154">
        <v>2013</v>
      </c>
      <c r="B154">
        <v>274</v>
      </c>
      <c r="C154">
        <v>0.16951787332307</v>
      </c>
      <c r="D154">
        <v>-0.101332470028273</v>
      </c>
      <c r="E154">
        <v>6.8185403294797498E-2</v>
      </c>
      <c r="F154">
        <v>5.3097039725054702E-2</v>
      </c>
      <c r="G154">
        <v>6.3670739294169096E-2</v>
      </c>
      <c r="H154" s="1">
        <v>9.2327037774545001E-7</v>
      </c>
      <c r="I154">
        <v>1.56521830737173E-4</v>
      </c>
      <c r="J154">
        <v>2.0191473611486401E-2</v>
      </c>
      <c r="K154">
        <v>-467.78850906588701</v>
      </c>
      <c r="L154">
        <v>0</v>
      </c>
    </row>
    <row r="155" spans="1:12" x14ac:dyDescent="0.25">
      <c r="A155">
        <v>2013</v>
      </c>
      <c r="B155">
        <v>275</v>
      </c>
      <c r="C155">
        <v>0.103386709599479</v>
      </c>
      <c r="D155">
        <v>-8.6084484019438606E-2</v>
      </c>
      <c r="E155">
        <v>1.7302225580040201E-2</v>
      </c>
      <c r="F155">
        <v>4.8368283117787403E-2</v>
      </c>
      <c r="G155">
        <v>5.9656617650872497E-2</v>
      </c>
      <c r="H155" s="1">
        <v>7.2762376143152097E-7</v>
      </c>
      <c r="I155">
        <v>1.4653620086212501E-4</v>
      </c>
      <c r="J155">
        <v>1.9250821295619201E-2</v>
      </c>
      <c r="K155">
        <v>-458.86543691365102</v>
      </c>
      <c r="L155">
        <v>0</v>
      </c>
    </row>
    <row r="156" spans="1:12" x14ac:dyDescent="0.25">
      <c r="A156">
        <v>2013</v>
      </c>
      <c r="B156">
        <v>276</v>
      </c>
      <c r="C156">
        <v>0.15704200501339999</v>
      </c>
      <c r="D156">
        <v>-4.0142944921808199E-2</v>
      </c>
      <c r="E156">
        <v>0.116899060091592</v>
      </c>
      <c r="F156">
        <v>8.1280200861624297E-2</v>
      </c>
      <c r="G156">
        <v>7.6749105041727106E-2</v>
      </c>
      <c r="H156" s="1">
        <v>1.29815465928022E-6</v>
      </c>
      <c r="I156">
        <v>1.8787655361036099E-4</v>
      </c>
      <c r="J156">
        <v>4.35134559561264E-2</v>
      </c>
      <c r="K156">
        <v>-348.47472988870402</v>
      </c>
      <c r="L156">
        <v>0</v>
      </c>
    </row>
    <row r="157" spans="1:12" x14ac:dyDescent="0.25">
      <c r="A157">
        <v>2013</v>
      </c>
      <c r="B157">
        <v>277</v>
      </c>
      <c r="C157">
        <v>5.3068544002520097E-2</v>
      </c>
      <c r="D157">
        <v>-0.16779744618631301</v>
      </c>
      <c r="E157">
        <v>-0.114728902183793</v>
      </c>
      <c r="F157">
        <v>5.1993265215294897E-2</v>
      </c>
      <c r="G157">
        <v>8.5748421582359097E-2</v>
      </c>
      <c r="H157" s="1">
        <v>5.1965480964619202E-6</v>
      </c>
      <c r="I157">
        <v>2.12343422754684E-4</v>
      </c>
      <c r="J157">
        <v>1.7813875451372401E-2</v>
      </c>
      <c r="K157">
        <v>-439.83210595684699</v>
      </c>
      <c r="L157">
        <v>0</v>
      </c>
    </row>
    <row r="158" spans="1:12" x14ac:dyDescent="0.25">
      <c r="A158">
        <v>2013</v>
      </c>
      <c r="B158">
        <v>278</v>
      </c>
      <c r="C158">
        <v>0.18078100635229499</v>
      </c>
      <c r="D158">
        <v>-9.3799167075792694E-2</v>
      </c>
      <c r="E158">
        <v>8.6981839276502701E-2</v>
      </c>
      <c r="F158">
        <v>5.9221911520907999E-2</v>
      </c>
      <c r="G158">
        <v>6.5790476110637194E-2</v>
      </c>
      <c r="H158" s="1">
        <v>2.03564280096294E-6</v>
      </c>
      <c r="I158">
        <v>1.6363054334044301E-4</v>
      </c>
      <c r="J158">
        <v>2.6460030724164699E-2</v>
      </c>
      <c r="K158">
        <v>-431.50769001334697</v>
      </c>
      <c r="L158">
        <v>0</v>
      </c>
    </row>
    <row r="159" spans="1:12" x14ac:dyDescent="0.25">
      <c r="A159">
        <v>2013</v>
      </c>
      <c r="B159">
        <v>279</v>
      </c>
      <c r="C159">
        <v>7.5046734261426704E-2</v>
      </c>
      <c r="D159">
        <v>-0.17351992825792301</v>
      </c>
      <c r="E159">
        <v>-9.8473193996496095E-2</v>
      </c>
      <c r="F159">
        <v>4.0402946334396901E-2</v>
      </c>
      <c r="G159">
        <v>7.4695094376979201E-2</v>
      </c>
      <c r="H159" s="1">
        <v>5.5867775521692104E-6</v>
      </c>
      <c r="I159">
        <v>1.8753749605154499E-4</v>
      </c>
      <c r="J159">
        <v>1.72120852758996E-2</v>
      </c>
      <c r="K159">
        <v>-443.09921897755299</v>
      </c>
      <c r="L159">
        <v>0</v>
      </c>
    </row>
    <row r="160" spans="1:12" x14ac:dyDescent="0.25">
      <c r="A160">
        <v>2013</v>
      </c>
      <c r="B160">
        <v>280</v>
      </c>
      <c r="C160">
        <v>7.5591516351886406E-2</v>
      </c>
      <c r="D160">
        <v>-0.29899912065305201</v>
      </c>
      <c r="E160">
        <v>-0.22340760430116599</v>
      </c>
      <c r="F160">
        <v>7.3883697425211198E-2</v>
      </c>
      <c r="G160">
        <v>0.156620626359883</v>
      </c>
      <c r="H160" s="1">
        <v>5.3704888121509702E-6</v>
      </c>
      <c r="I160">
        <v>3.9676499770111701E-4</v>
      </c>
      <c r="J160">
        <v>2.9315077821103701E-2</v>
      </c>
      <c r="K160">
        <v>-382.98580208587703</v>
      </c>
      <c r="L160">
        <v>0</v>
      </c>
    </row>
    <row r="161" spans="1:12" x14ac:dyDescent="0.25">
      <c r="A161">
        <v>2013</v>
      </c>
      <c r="B161">
        <v>281</v>
      </c>
      <c r="C161">
        <v>0.29508353787355701</v>
      </c>
      <c r="D161">
        <v>-0.117287034151407</v>
      </c>
      <c r="E161">
        <v>0.17779650372215</v>
      </c>
      <c r="F161">
        <v>6.3705748058268896E-2</v>
      </c>
      <c r="G161">
        <v>8.5723863770734293E-2</v>
      </c>
      <c r="H161" s="1">
        <v>1.0512177962424699E-6</v>
      </c>
      <c r="I161">
        <v>2.18249430364592E-4</v>
      </c>
      <c r="J161">
        <v>3.9017686656742101E-2</v>
      </c>
      <c r="K161">
        <v>-320.466630942287</v>
      </c>
      <c r="L161">
        <v>0</v>
      </c>
    </row>
    <row r="162" spans="1:12" x14ac:dyDescent="0.25">
      <c r="A162">
        <v>2013</v>
      </c>
      <c r="B162">
        <v>282</v>
      </c>
      <c r="C162">
        <v>0.201450252671904</v>
      </c>
      <c r="D162">
        <v>-0.13189874002945701</v>
      </c>
      <c r="E162">
        <v>6.9551512642447702E-2</v>
      </c>
      <c r="F162">
        <v>2.6396147836157801E-2</v>
      </c>
      <c r="G162">
        <v>4.7157728011253001E-2</v>
      </c>
      <c r="H162" s="1">
        <v>4.3920312445263002E-7</v>
      </c>
      <c r="I162">
        <v>1.20176173072533E-4</v>
      </c>
      <c r="J162">
        <v>2.0685162499597499E-2</v>
      </c>
      <c r="K162">
        <v>-369.07079945791702</v>
      </c>
      <c r="L162">
        <v>0</v>
      </c>
    </row>
    <row r="163" spans="1:12" x14ac:dyDescent="0.25">
      <c r="A163">
        <v>2013</v>
      </c>
      <c r="B163">
        <v>283</v>
      </c>
      <c r="C163">
        <v>0.16451375789294201</v>
      </c>
      <c r="D163">
        <v>-0.14864625807912399</v>
      </c>
      <c r="E163">
        <v>1.5867499813817802E-2</v>
      </c>
      <c r="F163">
        <v>4.3354838236151903E-2</v>
      </c>
      <c r="G163">
        <v>6.3644619187559495E-2</v>
      </c>
      <c r="H163" s="1">
        <v>7.2865065029511997E-7</v>
      </c>
      <c r="I163">
        <v>1.6228227843307399E-4</v>
      </c>
      <c r="J163">
        <v>2.13089335101036E-2</v>
      </c>
      <c r="K163">
        <v>-370.18397059507299</v>
      </c>
      <c r="L163">
        <v>0</v>
      </c>
    </row>
    <row r="164" spans="1:12" x14ac:dyDescent="0.25">
      <c r="A164">
        <v>2013</v>
      </c>
      <c r="B164">
        <v>284</v>
      </c>
      <c r="C164">
        <v>4.4455808172997803E-2</v>
      </c>
      <c r="D164">
        <v>-4.3722508111863498E-2</v>
      </c>
      <c r="E164">
        <v>7.3330006113427699E-4</v>
      </c>
      <c r="F164">
        <v>4.0578944115409299E-2</v>
      </c>
      <c r="G164">
        <v>6.6915728413009398E-2</v>
      </c>
      <c r="H164" s="1">
        <v>6.9267337334869999E-7</v>
      </c>
      <c r="I164">
        <v>1.71039274218638E-4</v>
      </c>
      <c r="J164">
        <v>3.8406786921372102E-2</v>
      </c>
      <c r="K164">
        <v>-280.13488791027402</v>
      </c>
      <c r="L164">
        <v>0</v>
      </c>
    </row>
    <row r="165" spans="1:12" x14ac:dyDescent="0.25">
      <c r="A165">
        <v>2013</v>
      </c>
      <c r="B165">
        <v>285</v>
      </c>
      <c r="C165">
        <v>0.17691804397885699</v>
      </c>
      <c r="D165">
        <v>-0.15298836641917599</v>
      </c>
      <c r="E165">
        <v>2.3929677559680899E-2</v>
      </c>
      <c r="F165">
        <v>3.4512618728496897E-2</v>
      </c>
      <c r="G165">
        <v>5.6845773210457702E-2</v>
      </c>
      <c r="H165" s="1">
        <v>6.0043163492383902E-7</v>
      </c>
      <c r="I165">
        <v>1.4514590748489201E-4</v>
      </c>
      <c r="J165">
        <v>2.56976593672332E-2</v>
      </c>
      <c r="K165">
        <v>-380.33987354797898</v>
      </c>
      <c r="L165">
        <v>0</v>
      </c>
    </row>
    <row r="166" spans="1:12" x14ac:dyDescent="0.25">
      <c r="A166">
        <v>2013</v>
      </c>
      <c r="B166">
        <v>286</v>
      </c>
      <c r="C166">
        <v>0.102650257016996</v>
      </c>
      <c r="D166">
        <v>-0.24729092578475301</v>
      </c>
      <c r="E166">
        <v>-0.144640668767758</v>
      </c>
      <c r="F166">
        <v>2.9898329400181101E-2</v>
      </c>
      <c r="G166">
        <v>3.8393580104657099E-2</v>
      </c>
      <c r="H166" s="1">
        <v>3.8743247915911699E-6</v>
      </c>
      <c r="I166" s="1">
        <v>9.8812089270371398E-5</v>
      </c>
      <c r="J166">
        <v>1.3137657615071401E-2</v>
      </c>
      <c r="K166">
        <v>-394.30353799003802</v>
      </c>
      <c r="L166">
        <v>0</v>
      </c>
    </row>
    <row r="167" spans="1:12" x14ac:dyDescent="0.25">
      <c r="A167">
        <v>2013</v>
      </c>
      <c r="B167">
        <v>287</v>
      </c>
      <c r="C167">
        <v>0.19260156233175199</v>
      </c>
      <c r="D167">
        <v>-0.16274997470914701</v>
      </c>
      <c r="E167">
        <v>2.98515876226059E-2</v>
      </c>
      <c r="F167">
        <v>9.6231603151580705E-2</v>
      </c>
      <c r="G167">
        <v>0.11182396197533399</v>
      </c>
      <c r="H167" s="1">
        <v>2.0907984101215199E-6</v>
      </c>
      <c r="I167">
        <v>2.8959533279886401E-4</v>
      </c>
      <c r="J167">
        <v>3.49143342477354E-2</v>
      </c>
      <c r="K167">
        <v>-309.46964320808701</v>
      </c>
      <c r="L167">
        <v>0</v>
      </c>
    </row>
    <row r="168" spans="1:12" x14ac:dyDescent="0.25">
      <c r="A168">
        <v>2013</v>
      </c>
      <c r="B168">
        <v>288</v>
      </c>
      <c r="C168">
        <v>0.14059930706440801</v>
      </c>
      <c r="D168">
        <v>-0.212468267091905</v>
      </c>
      <c r="E168">
        <v>-7.1868960027496098E-2</v>
      </c>
      <c r="F168">
        <v>4.3810256165763201E-2</v>
      </c>
      <c r="G168">
        <v>6.0937720252884901E-2</v>
      </c>
      <c r="H168" s="1">
        <v>1.10570291786999E-6</v>
      </c>
      <c r="I168">
        <v>1.58746608131617E-4</v>
      </c>
      <c r="J168">
        <v>2.4091482056563699E-2</v>
      </c>
      <c r="K168">
        <v>-341.40963397727302</v>
      </c>
      <c r="L168">
        <v>0</v>
      </c>
    </row>
    <row r="169" spans="1:12" x14ac:dyDescent="0.25">
      <c r="A169">
        <v>2013</v>
      </c>
      <c r="B169">
        <v>289</v>
      </c>
      <c r="C169" s="1">
        <v>6.5421641469015E-5</v>
      </c>
      <c r="D169">
        <v>-9.3822061586171804E-2</v>
      </c>
      <c r="E169">
        <v>-9.3756639944702805E-2</v>
      </c>
      <c r="F169">
        <v>5.6813834080026E-2</v>
      </c>
      <c r="G169">
        <v>0.12865465349130301</v>
      </c>
      <c r="H169" s="1">
        <v>2.5712322079619301E-6</v>
      </c>
      <c r="I169">
        <v>3.35163697556321E-4</v>
      </c>
      <c r="J169">
        <v>4.0291369141341599E-2</v>
      </c>
      <c r="K169">
        <v>-361.05820583787602</v>
      </c>
      <c r="L169">
        <v>0</v>
      </c>
    </row>
    <row r="170" spans="1:12" x14ac:dyDescent="0.25">
      <c r="A170">
        <v>2013</v>
      </c>
      <c r="B170">
        <v>290</v>
      </c>
      <c r="C170">
        <v>9.4327025545030696E-2</v>
      </c>
      <c r="D170">
        <v>-0.33976239156132798</v>
      </c>
      <c r="E170">
        <v>-0.24543536601629701</v>
      </c>
      <c r="F170">
        <v>9.6166596197201804E-2</v>
      </c>
      <c r="G170">
        <v>0.14727303482813001</v>
      </c>
      <c r="H170" s="1">
        <v>5.7612139055886099E-6</v>
      </c>
      <c r="I170">
        <v>3.8571946005625001E-4</v>
      </c>
      <c r="J170">
        <v>3.6291007290803298E-2</v>
      </c>
      <c r="K170">
        <v>-320.20844438503502</v>
      </c>
      <c r="L170">
        <v>0</v>
      </c>
    </row>
    <row r="171" spans="1:12" x14ac:dyDescent="0.25">
      <c r="A171">
        <v>2013</v>
      </c>
      <c r="B171">
        <v>291</v>
      </c>
      <c r="C171">
        <v>0.107845685077331</v>
      </c>
      <c r="D171">
        <v>-0.14858469896640999</v>
      </c>
      <c r="E171">
        <v>-4.0739013889078898E-2</v>
      </c>
      <c r="F171">
        <v>0.124142586191749</v>
      </c>
      <c r="G171">
        <v>0.18644965664775501</v>
      </c>
      <c r="H171" s="1">
        <v>3.9159260759844199E-6</v>
      </c>
      <c r="I171">
        <v>4.9192688401182799E-4</v>
      </c>
      <c r="J171">
        <v>6.9256989075531697E-2</v>
      </c>
      <c r="K171">
        <v>-303.52166668609999</v>
      </c>
      <c r="L171">
        <v>0</v>
      </c>
    </row>
    <row r="172" spans="1:12" x14ac:dyDescent="0.25">
      <c r="A172">
        <v>2013</v>
      </c>
      <c r="B172">
        <v>292</v>
      </c>
      <c r="C172">
        <v>0.17038703080082901</v>
      </c>
      <c r="D172">
        <v>-0.36557854495730902</v>
      </c>
      <c r="E172">
        <v>-0.19519151415648001</v>
      </c>
      <c r="F172">
        <v>8.7780163676608999E-2</v>
      </c>
      <c r="G172">
        <v>0.108193817497111</v>
      </c>
      <c r="H172" s="1">
        <v>7.6706571085435706E-6</v>
      </c>
      <c r="I172">
        <v>2.8879801115265101E-4</v>
      </c>
      <c r="J172">
        <v>3.5186885827061101E-2</v>
      </c>
      <c r="K172">
        <v>-318.14516459289501</v>
      </c>
      <c r="L172">
        <v>0</v>
      </c>
    </row>
    <row r="173" spans="1:12" x14ac:dyDescent="0.25">
      <c r="A173">
        <v>2013</v>
      </c>
      <c r="B173">
        <v>293</v>
      </c>
      <c r="C173">
        <v>0.20519859333254201</v>
      </c>
      <c r="D173">
        <v>-0.18918137433516499</v>
      </c>
      <c r="E173">
        <v>1.6017218997376501E-2</v>
      </c>
      <c r="F173">
        <v>0.107113189194265</v>
      </c>
      <c r="G173">
        <v>0.131680939520957</v>
      </c>
      <c r="H173" s="1">
        <v>2.4210988487425498E-6</v>
      </c>
      <c r="I173">
        <v>3.54806760829931E-4</v>
      </c>
      <c r="J173">
        <v>5.6055870140632999E-2</v>
      </c>
      <c r="K173">
        <v>-329.40907891454498</v>
      </c>
      <c r="L173">
        <v>0</v>
      </c>
    </row>
    <row r="174" spans="1:12" x14ac:dyDescent="0.25">
      <c r="A174">
        <v>2013</v>
      </c>
      <c r="B174">
        <v>294</v>
      </c>
      <c r="C174">
        <v>7.3987256317467998E-2</v>
      </c>
      <c r="D174">
        <v>-0.175129603153938</v>
      </c>
      <c r="E174">
        <v>-0.10114234683647</v>
      </c>
      <c r="F174">
        <v>8.4200743256732602E-2</v>
      </c>
      <c r="G174">
        <v>0.11419844376904</v>
      </c>
      <c r="H174" s="1">
        <v>1.12982754485509E-5</v>
      </c>
      <c r="I174">
        <v>3.1182623580685399E-4</v>
      </c>
      <c r="J174">
        <v>4.5679251601369403E-2</v>
      </c>
      <c r="K174">
        <v>-348.96434917963001</v>
      </c>
      <c r="L174">
        <v>0</v>
      </c>
    </row>
    <row r="175" spans="1:12" x14ac:dyDescent="0.25">
      <c r="A175">
        <v>2013</v>
      </c>
      <c r="B175">
        <v>295</v>
      </c>
      <c r="C175">
        <v>0.103673309305859</v>
      </c>
      <c r="D175">
        <v>-0.62153627437189196</v>
      </c>
      <c r="E175">
        <v>-0.51786296506603302</v>
      </c>
      <c r="F175">
        <v>0.12590253240490001</v>
      </c>
      <c r="G175">
        <v>0.19823704864209599</v>
      </c>
      <c r="H175" s="1">
        <v>8.9596384832636997E-6</v>
      </c>
      <c r="I175">
        <v>5.5311911169923897E-4</v>
      </c>
      <c r="J175">
        <v>6.7211137627643497E-2</v>
      </c>
      <c r="K175">
        <v>-281.01234403306898</v>
      </c>
      <c r="L175">
        <v>0</v>
      </c>
    </row>
    <row r="176" spans="1:12" x14ac:dyDescent="0.25">
      <c r="A176">
        <v>2013</v>
      </c>
      <c r="B176">
        <v>296</v>
      </c>
      <c r="C176">
        <v>0.402402404528242</v>
      </c>
      <c r="D176">
        <v>-0.305244087279603</v>
      </c>
      <c r="E176">
        <v>9.7158317248639506E-2</v>
      </c>
      <c r="F176">
        <v>0.19656042166907101</v>
      </c>
      <c r="G176">
        <v>0.204179603276093</v>
      </c>
      <c r="H176" s="1">
        <v>6.4233525655877604E-6</v>
      </c>
      <c r="I176">
        <v>5.8142982997702597E-4</v>
      </c>
      <c r="J176">
        <v>6.1306444025229001E-2</v>
      </c>
      <c r="K176">
        <v>-280.71262126394902</v>
      </c>
      <c r="L176">
        <v>0</v>
      </c>
    </row>
    <row r="177" spans="1:12" x14ac:dyDescent="0.25">
      <c r="A177">
        <v>2013</v>
      </c>
      <c r="B177">
        <v>297</v>
      </c>
      <c r="C177" s="1">
        <v>1.02116298539452E-5</v>
      </c>
      <c r="D177">
        <v>-0.178181675793433</v>
      </c>
      <c r="E177">
        <v>-0.17817146416357901</v>
      </c>
      <c r="F177">
        <v>7.0093397900694895E-2</v>
      </c>
      <c r="G177">
        <v>0.147760923676308</v>
      </c>
      <c r="H177" s="1">
        <v>2.6679186585823E-6</v>
      </c>
      <c r="I177">
        <v>4.29557879014199E-4</v>
      </c>
      <c r="J177">
        <v>8.6879972719403301E-2</v>
      </c>
      <c r="K177">
        <v>-306.31715882700303</v>
      </c>
      <c r="L177">
        <v>0</v>
      </c>
    </row>
    <row r="178" spans="1:12" x14ac:dyDescent="0.25">
      <c r="A178">
        <v>2013</v>
      </c>
      <c r="B178">
        <v>298</v>
      </c>
      <c r="C178">
        <v>0.28998552773361802</v>
      </c>
      <c r="D178">
        <v>-0.28221588618101201</v>
      </c>
      <c r="E178">
        <v>7.7696415526057301E-3</v>
      </c>
      <c r="F178">
        <v>0.112147564028904</v>
      </c>
      <c r="G178">
        <v>0.140985958713678</v>
      </c>
      <c r="H178" s="1">
        <v>2.4079319657853199E-6</v>
      </c>
      <c r="I178">
        <v>4.1636200223204499E-4</v>
      </c>
      <c r="J178">
        <v>5.5186004284132298E-2</v>
      </c>
      <c r="K178">
        <v>-308.08277492736499</v>
      </c>
      <c r="L178">
        <v>0</v>
      </c>
    </row>
    <row r="179" spans="1:12" x14ac:dyDescent="0.25">
      <c r="A179">
        <v>2013</v>
      </c>
      <c r="B179">
        <v>299</v>
      </c>
      <c r="C179">
        <v>0.101080323276507</v>
      </c>
      <c r="D179">
        <v>-0.46526314665184099</v>
      </c>
      <c r="E179">
        <v>-0.36418282337533397</v>
      </c>
      <c r="F179">
        <v>0.14506087920821301</v>
      </c>
      <c r="G179">
        <v>0.22687713010597199</v>
      </c>
      <c r="H179" s="1">
        <v>2.6081573215568402E-5</v>
      </c>
      <c r="I179">
        <v>6.87275452919351E-4</v>
      </c>
      <c r="J179">
        <v>7.5734106238721496E-2</v>
      </c>
      <c r="K179">
        <v>-261.51497147477102</v>
      </c>
      <c r="L179">
        <v>0</v>
      </c>
    </row>
    <row r="180" spans="1:12" x14ac:dyDescent="0.25">
      <c r="A180">
        <v>2013</v>
      </c>
      <c r="B180">
        <v>300</v>
      </c>
      <c r="C180">
        <v>0.26956975062919097</v>
      </c>
      <c r="D180">
        <v>-0.13353673262035401</v>
      </c>
      <c r="E180">
        <v>0.13603301800883699</v>
      </c>
      <c r="F180">
        <v>0.17479332141353701</v>
      </c>
      <c r="G180">
        <v>0.16500280728762701</v>
      </c>
      <c r="H180" s="1">
        <v>5.03222797263683E-6</v>
      </c>
      <c r="I180">
        <v>5.0599051058483504E-4</v>
      </c>
      <c r="J180">
        <v>6.68658605121525E-2</v>
      </c>
      <c r="K180">
        <v>-276.90251262592301</v>
      </c>
      <c r="L180">
        <v>0</v>
      </c>
    </row>
    <row r="181" spans="1:12" x14ac:dyDescent="0.25">
      <c r="A181">
        <v>2013</v>
      </c>
      <c r="B181">
        <v>301</v>
      </c>
      <c r="C181">
        <v>7.0470412148179007E-2</v>
      </c>
      <c r="D181">
        <v>-0.179124868325826</v>
      </c>
      <c r="E181">
        <v>-0.108654456177647</v>
      </c>
      <c r="F181">
        <v>8.0864754389851204E-2</v>
      </c>
      <c r="G181">
        <v>0.142610099442049</v>
      </c>
      <c r="H181" s="1">
        <v>1.70380060381484E-6</v>
      </c>
      <c r="I181">
        <v>4.4615928603731803E-4</v>
      </c>
      <c r="J181">
        <v>5.9111628701396399E-2</v>
      </c>
      <c r="K181">
        <v>-245.63791893296801</v>
      </c>
      <c r="L181">
        <v>0</v>
      </c>
    </row>
    <row r="182" spans="1:12" x14ac:dyDescent="0.25">
      <c r="A182">
        <v>2013</v>
      </c>
      <c r="B182">
        <v>302</v>
      </c>
      <c r="C182">
        <v>0.32186491526104699</v>
      </c>
      <c r="D182">
        <v>-0.333191098936373</v>
      </c>
      <c r="E182">
        <v>-1.1326183675326101E-2</v>
      </c>
      <c r="F182">
        <v>0.172847339243551</v>
      </c>
      <c r="G182">
        <v>0.209184055500274</v>
      </c>
      <c r="H182" s="1">
        <v>4.1994137067489401E-6</v>
      </c>
      <c r="I182">
        <v>6.6568405592017305E-4</v>
      </c>
      <c r="J182">
        <v>6.8304198331813407E-2</v>
      </c>
      <c r="K182">
        <v>-212.54719793276399</v>
      </c>
      <c r="L182">
        <v>0</v>
      </c>
    </row>
    <row r="183" spans="1:12" x14ac:dyDescent="0.25">
      <c r="A183">
        <v>2013</v>
      </c>
      <c r="B183">
        <v>303</v>
      </c>
      <c r="C183">
        <v>1.3343085999259499E-4</v>
      </c>
      <c r="D183">
        <v>-6.0516177033802703E-3</v>
      </c>
      <c r="E183">
        <v>-5.9181868433876702E-3</v>
      </c>
      <c r="F183">
        <v>3.46953419092852E-2</v>
      </c>
      <c r="G183">
        <v>3.6955574756092902E-2</v>
      </c>
      <c r="H183" s="1">
        <v>3.8943529341731201E-6</v>
      </c>
      <c r="I183">
        <v>1.19031681886607E-4</v>
      </c>
      <c r="J183">
        <v>3.7953639726610401E-2</v>
      </c>
      <c r="K183">
        <v>-288.58459212634102</v>
      </c>
      <c r="L183">
        <v>0</v>
      </c>
    </row>
    <row r="184" spans="1:12" x14ac:dyDescent="0.25">
      <c r="A184">
        <v>2013</v>
      </c>
      <c r="B184">
        <v>304</v>
      </c>
      <c r="C184" s="1">
        <v>8.7605774373815297E-6</v>
      </c>
      <c r="D184">
        <v>-1.5818894659558099E-2</v>
      </c>
      <c r="E184">
        <v>-1.5810134082120699E-2</v>
      </c>
      <c r="F184">
        <v>8.4541571664080703E-2</v>
      </c>
      <c r="G184">
        <v>0.16204318349232999</v>
      </c>
      <c r="H184" s="1">
        <v>2.73276794682156E-5</v>
      </c>
      <c r="I184">
        <v>5.2098625481593601E-4</v>
      </c>
      <c r="J184">
        <v>6.9778084957895503E-2</v>
      </c>
      <c r="K184">
        <v>-301.70500893490203</v>
      </c>
      <c r="L184">
        <v>0</v>
      </c>
    </row>
    <row r="185" spans="1:12" x14ac:dyDescent="0.25">
      <c r="A185">
        <v>2013</v>
      </c>
      <c r="B185">
        <v>305</v>
      </c>
      <c r="C185" s="1">
        <v>2.0871455173872E-7</v>
      </c>
      <c r="D185">
        <v>-0.30096630688738701</v>
      </c>
      <c r="E185">
        <v>-0.30096609817283498</v>
      </c>
      <c r="F185">
        <v>7.34460318959715E-2</v>
      </c>
      <c r="G185">
        <v>0.18136075038715899</v>
      </c>
      <c r="H185" s="1">
        <v>1.3617261502906199E-5</v>
      </c>
      <c r="I185">
        <v>5.8374019714884295E-4</v>
      </c>
      <c r="J185">
        <v>6.64226454032429E-2</v>
      </c>
      <c r="K185">
        <v>-234.301540444316</v>
      </c>
      <c r="L185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Harp_metabEst</vt:lpstr>
    </vt:vector>
  </TitlesOfParts>
  <Company>Fairfield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Klug, Jen</dc:creator>
  <cp:lastModifiedBy>Klug, Jen</cp:lastModifiedBy>
  <dcterms:created xsi:type="dcterms:W3CDTF">2017-01-11T20:19:19Z</dcterms:created>
  <dcterms:modified xsi:type="dcterms:W3CDTF">2017-01-11T20:19:19Z</dcterms:modified>
</cp:coreProperties>
</file>