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Nastjarn_metabEst" sheetId="1" r:id="rId1"/>
  </sheets>
  <calcPr calcId="0"/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<sst xmlns="http://schemas.openxmlformats.org/spreadsheetml/2006/main" count="30" uniqueCount="30">
  <si>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</si>
  <si>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</si>
  <si>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</si>
  <si>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</si>
  <si>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</si>
  <si>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</si>
  <si>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</si>
  <si>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</si>
  <si>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</si>
  <si>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</si>
  <si>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</si>
  <si>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</si>
  <si>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June 15-Sept 15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</si>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</sst>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046697287839021"/>
                  <c:y val="-0.43206073199183437"/>
                </c:manualLayout>
              </c:layout>
              <c:numFmt formatCode="General" sourceLinked="0"/>
            </c:trendlineLbl>
          </c:trendline>
          <c:xVal>
            <c:numRef>
              <c:f>Nastjarn_metabEst!$C$26:$C$97</c:f>
              <c:numCache>
                <c:formatCode>General</c:formatCode>
                <c:ptCount val="72"/>
                <c:pt idx="0" formatCode="0.00E+00">
                  <c:v>1.4853398380495001E-6</c:v>
                </c:pt>
                <c:pt idx="1">
                  <c:v>9.6256846148072603E-2</c:v>
                </c:pt>
                <c:pt idx="2">
                  <c:v>0.293677221316542</c:v>
                </c:pt>
                <c:pt idx="3">
                  <c:v>0.109037213518746</c:v>
                </c:pt>
                <c:pt idx="4">
                  <c:v>5.2316950534032299E-2</c:v>
                </c:pt>
                <c:pt idx="5">
                  <c:v>0.30956383493878997</c:v>
                </c:pt>
                <c:pt idx="6">
                  <c:v>4.3588959697194903E-2</c:v>
                </c:pt>
                <c:pt idx="7">
                  <c:v>0.53212576225008001</c:v>
                </c:pt>
                <c:pt idx="8">
                  <c:v>0.295185783820824</c:v>
                </c:pt>
                <c:pt idx="9">
                  <c:v>0.22712010574500299</c:v>
                </c:pt>
                <c:pt idx="10">
                  <c:v>0.269636485849303</c:v>
                </c:pt>
                <c:pt idx="11">
                  <c:v>0.57528104953762704</c:v>
                </c:pt>
                <c:pt idx="12">
                  <c:v>0.30242428767700302</c:v>
                </c:pt>
                <c:pt idx="13">
                  <c:v>6.05033525891523E-3</c:v>
                </c:pt>
                <c:pt idx="14">
                  <c:v>0.30050817770837601</c:v>
                </c:pt>
                <c:pt idx="15" formatCode="0.00E+00">
                  <c:v>5.6078770489782704E-6</c:v>
                </c:pt>
                <c:pt idx="16">
                  <c:v>0.29023592802150699</c:v>
                </c:pt>
                <c:pt idx="17">
                  <c:v>1.35724551331902</c:v>
                </c:pt>
                <c:pt idx="18">
                  <c:v>1.7276777773307501E-3</c:v>
                </c:pt>
                <c:pt idx="19">
                  <c:v>2.0923683300026401E-3</c:v>
                </c:pt>
                <c:pt idx="20">
                  <c:v>1.2705197181908501</c:v>
                </c:pt>
                <c:pt idx="21">
                  <c:v>0.20976736189242601</c:v>
                </c:pt>
                <c:pt idx="22">
                  <c:v>7.4322834747754501E-2</c:v>
                </c:pt>
                <c:pt idx="23" formatCode="0.00E+00">
                  <c:v>6.1275802766931101E-7</c:v>
                </c:pt>
                <c:pt idx="24">
                  <c:v>0.86403595918799403</c:v>
                </c:pt>
                <c:pt idx="25">
                  <c:v>0.84679192879243004</c:v>
                </c:pt>
                <c:pt idx="26">
                  <c:v>0.58457634641815204</c:v>
                </c:pt>
                <c:pt idx="27">
                  <c:v>0.28318546801660499</c:v>
                </c:pt>
                <c:pt idx="28" formatCode="0.00E+00">
                  <c:v>2.14839341989434E-5</c:v>
                </c:pt>
                <c:pt idx="29">
                  <c:v>0.35777213859385099</c:v>
                </c:pt>
                <c:pt idx="30">
                  <c:v>0.28707910060720898</c:v>
                </c:pt>
                <c:pt idx="31">
                  <c:v>0.31833902358420202</c:v>
                </c:pt>
                <c:pt idx="32">
                  <c:v>0.23676032575126399</c:v>
                </c:pt>
                <c:pt idx="33">
                  <c:v>0.26790793702160098</c:v>
                </c:pt>
                <c:pt idx="34">
                  <c:v>0.30813148451223599</c:v>
                </c:pt>
                <c:pt idx="35">
                  <c:v>8.42552279613063E-2</c:v>
                </c:pt>
                <c:pt idx="36" formatCode="0.00E+00">
                  <c:v>2.4926087030559399E-8</c:v>
                </c:pt>
                <c:pt idx="37">
                  <c:v>1.49700721150267</c:v>
                </c:pt>
                <c:pt idx="38">
                  <c:v>1.152015237828</c:v>
                </c:pt>
                <c:pt idx="39" formatCode="0.00E+00">
                  <c:v>6.4278546800563699E-9</c:v>
                </c:pt>
                <c:pt idx="40">
                  <c:v>0.76640767074555405</c:v>
                </c:pt>
                <c:pt idx="41">
                  <c:v>1.15748799198404</c:v>
                </c:pt>
                <c:pt idx="42">
                  <c:v>0.132512621015619</c:v>
                </c:pt>
                <c:pt idx="43">
                  <c:v>0.192960831005313</c:v>
                </c:pt>
                <c:pt idx="44">
                  <c:v>0.64710102704879702</c:v>
                </c:pt>
                <c:pt idx="45" formatCode="0.00E+00">
                  <c:v>4.44947343882241E-5</c:v>
                </c:pt>
                <c:pt idx="46">
                  <c:v>7.4916786596430293E-2</c:v>
                </c:pt>
                <c:pt idx="47">
                  <c:v>3.8640998440794598E-2</c:v>
                </c:pt>
                <c:pt idx="48">
                  <c:v>3.1906053243372798E-2</c:v>
                </c:pt>
                <c:pt idx="49" formatCode="0.00E+00">
                  <c:v>7.6199726318108801E-7</c:v>
                </c:pt>
                <c:pt idx="50">
                  <c:v>0.12971769369887501</c:v>
                </c:pt>
                <c:pt idx="51">
                  <c:v>1.4139064217245599E-3</c:v>
                </c:pt>
                <c:pt idx="52">
                  <c:v>9.4299654195949004E-2</c:v>
                </c:pt>
                <c:pt idx="53">
                  <c:v>3.8381619712598902E-4</c:v>
                </c:pt>
                <c:pt idx="54">
                  <c:v>0.39169419389397198</c:v>
                </c:pt>
                <c:pt idx="55" formatCode="0.00E+00">
                  <c:v>4.0384340875207396E-6</c:v>
                </c:pt>
                <c:pt idx="56">
                  <c:v>6.88300545382146E-4</c:v>
                </c:pt>
                <c:pt idx="57">
                  <c:v>0.16466226705560399</c:v>
                </c:pt>
                <c:pt idx="58" formatCode="0.00E+00">
                  <c:v>6.2246034216552795E-5</c:v>
                </c:pt>
                <c:pt idx="59">
                  <c:v>1.40835341004683E-3</c:v>
                </c:pt>
                <c:pt idx="60">
                  <c:v>1.9520205747272899E-3</c:v>
                </c:pt>
                <c:pt idx="61">
                  <c:v>0.36728341775647599</c:v>
                </c:pt>
                <c:pt idx="62">
                  <c:v>4.1834962304613697E-3</c:v>
                </c:pt>
                <c:pt idx="63">
                  <c:v>0.116198002071565</c:v>
                </c:pt>
                <c:pt idx="64">
                  <c:v>0.21909899040898501</c:v>
                </c:pt>
                <c:pt idx="65">
                  <c:v>0.41203561882463102</c:v>
                </c:pt>
                <c:pt idx="66">
                  <c:v>0.36922908027797102</c:v>
                </c:pt>
                <c:pt idx="67">
                  <c:v>0.54547172368687102</c:v>
                </c:pt>
                <c:pt idx="68">
                  <c:v>1.2911742558421699</c:v>
                </c:pt>
                <c:pt idx="69">
                  <c:v>7.4241426006859706E-2</c:v>
                </c:pt>
                <c:pt idx="70">
                  <c:v>5.9629559881470302E-3</c:v>
                </c:pt>
                <c:pt idx="71">
                  <c:v>0.26243827755803001</c:v>
                </c:pt>
              </c:numCache>
            </c:numRef>
          </c:xVal>
          <c:yVal>
            <c:numRef>
              <c:f>Nastjarn_metabEst!$D$26:$D$97</c:f>
              <c:numCache>
                <c:formatCode>General</c:formatCode>
                <c:ptCount val="72"/>
                <c:pt idx="0" formatCode="0.00E+00">
                  <c:v>-1.1421870933230799E-7</c:v>
                </c:pt>
                <c:pt idx="1">
                  <c:v>-0.19043217026875101</c:v>
                </c:pt>
                <c:pt idx="2">
                  <c:v>-0.39187773214641097</c:v>
                </c:pt>
                <c:pt idx="3">
                  <c:v>-0.522542007003028</c:v>
                </c:pt>
                <c:pt idx="4">
                  <c:v>-5.9188591786461103E-2</c:v>
                </c:pt>
                <c:pt idx="5">
                  <c:v>-1.1323351802641</c:v>
                </c:pt>
                <c:pt idx="6">
                  <c:v>-0.37079418459584201</c:v>
                </c:pt>
                <c:pt idx="7">
                  <c:v>-1.40329346015226</c:v>
                </c:pt>
                <c:pt idx="8">
                  <c:v>-0.59246284007998995</c:v>
                </c:pt>
                <c:pt idx="9">
                  <c:v>-0.34685319102176299</c:v>
                </c:pt>
                <c:pt idx="10">
                  <c:v>-0.142585501713029</c:v>
                </c:pt>
                <c:pt idx="11">
                  <c:v>-0.66333456045800598</c:v>
                </c:pt>
                <c:pt idx="12">
                  <c:v>-1.1565892027269999</c:v>
                </c:pt>
                <c:pt idx="13">
                  <c:v>-0.21599478144277201</c:v>
                </c:pt>
                <c:pt idx="14">
                  <c:v>-0.48308148612734098</c:v>
                </c:pt>
                <c:pt idx="15" formatCode="0.00E+00">
                  <c:v>-1.91384231336947E-5</c:v>
                </c:pt>
                <c:pt idx="16">
                  <c:v>-0.60173203896397398</c:v>
                </c:pt>
                <c:pt idx="17">
                  <c:v>-1.79065803511877</c:v>
                </c:pt>
                <c:pt idx="18">
                  <c:v>-4.6459662486791403E-3</c:v>
                </c:pt>
                <c:pt idx="19">
                  <c:v>-0.110783285128805</c:v>
                </c:pt>
                <c:pt idx="20">
                  <c:v>-2.2478556863460399</c:v>
                </c:pt>
                <c:pt idx="21">
                  <c:v>-0.49724498402606698</c:v>
                </c:pt>
                <c:pt idx="22">
                  <c:v>-0.96131685793990096</c:v>
                </c:pt>
                <c:pt idx="23">
                  <c:v>-0.64231018995235001</c:v>
                </c:pt>
                <c:pt idx="24">
                  <c:v>-1.70478225150857</c:v>
                </c:pt>
                <c:pt idx="25">
                  <c:v>-1.8842510728875701</c:v>
                </c:pt>
                <c:pt idx="26">
                  <c:v>-0.271659891132364</c:v>
                </c:pt>
                <c:pt idx="27">
                  <c:v>-0.45554332876002701</c:v>
                </c:pt>
                <c:pt idx="28">
                  <c:v>-0.112783400819021</c:v>
                </c:pt>
                <c:pt idx="29">
                  <c:v>-0.47078515029546703</c:v>
                </c:pt>
                <c:pt idx="30">
                  <c:v>-0.34547802091517399</c:v>
                </c:pt>
                <c:pt idx="31">
                  <c:v>-0.57808959573460605</c:v>
                </c:pt>
                <c:pt idx="32">
                  <c:v>-0.26319196614228502</c:v>
                </c:pt>
                <c:pt idx="33">
                  <c:v>-0.30978799931206802</c:v>
                </c:pt>
                <c:pt idx="34">
                  <c:v>-0.36216161041763401</c:v>
                </c:pt>
                <c:pt idx="35">
                  <c:v>-0.37678204370449703</c:v>
                </c:pt>
                <c:pt idx="36" formatCode="0.00E+00">
                  <c:v>-1.14381105162414E-5</c:v>
                </c:pt>
                <c:pt idx="37">
                  <c:v>-3.13970527318653</c:v>
                </c:pt>
                <c:pt idx="38">
                  <c:v>-1.39038372009549</c:v>
                </c:pt>
                <c:pt idx="39" formatCode="0.00E+00">
                  <c:v>-5.7354984834149202E-5</c:v>
                </c:pt>
                <c:pt idx="40">
                  <c:v>-1.2388141137647299</c:v>
                </c:pt>
                <c:pt idx="41">
                  <c:v>-1.89966052175272</c:v>
                </c:pt>
                <c:pt idx="42">
                  <c:v>-2.6142748548792999E-3</c:v>
                </c:pt>
                <c:pt idx="43">
                  <c:v>-3.6484722319246203E-2</c:v>
                </c:pt>
                <c:pt idx="44">
                  <c:v>-1.3265375858921999</c:v>
                </c:pt>
                <c:pt idx="45">
                  <c:v>-0.178456551794549</c:v>
                </c:pt>
                <c:pt idx="46">
                  <c:v>-5.2842528981330399E-2</c:v>
                </c:pt>
                <c:pt idx="47">
                  <c:v>-0.17237212379521499</c:v>
                </c:pt>
                <c:pt idx="48">
                  <c:v>-0.27541236546450798</c:v>
                </c:pt>
                <c:pt idx="49" formatCode="0.00E+00">
                  <c:v>-1.2728850226989799E-5</c:v>
                </c:pt>
                <c:pt idx="50">
                  <c:v>-0.30687738371409201</c:v>
                </c:pt>
                <c:pt idx="51">
                  <c:v>-7.2424086954911496E-2</c:v>
                </c:pt>
                <c:pt idx="52">
                  <c:v>-0.12460987443055301</c:v>
                </c:pt>
                <c:pt idx="53">
                  <c:v>-3.7347014365934801E-3</c:v>
                </c:pt>
                <c:pt idx="54">
                  <c:v>-0.49464588599459203</c:v>
                </c:pt>
                <c:pt idx="55" formatCode="0.00E+00">
                  <c:v>-4.3091955042460599E-8</c:v>
                </c:pt>
                <c:pt idx="56">
                  <c:v>-6.6908991739012394E-2</c:v>
                </c:pt>
                <c:pt idx="57">
                  <c:v>-0.267686967865093</c:v>
                </c:pt>
                <c:pt idx="58" formatCode="0.00E+00">
                  <c:v>-1.43162657035579E-5</c:v>
                </c:pt>
                <c:pt idx="59">
                  <c:v>-5.1313998665126301E-2</c:v>
                </c:pt>
                <c:pt idx="60">
                  <c:v>-0.29080076897065998</c:v>
                </c:pt>
                <c:pt idx="61">
                  <c:v>-1.30013363113396E-3</c:v>
                </c:pt>
                <c:pt idx="62">
                  <c:v>-5.1540909966004802E-3</c:v>
                </c:pt>
                <c:pt idx="63">
                  <c:v>-0.41709580495105097</c:v>
                </c:pt>
                <c:pt idx="64">
                  <c:v>-0.68803447372110305</c:v>
                </c:pt>
                <c:pt idx="65">
                  <c:v>-1.2504898607655699</c:v>
                </c:pt>
                <c:pt idx="66" formatCode="0.00E+00">
                  <c:v>-4.5750977731930399E-5</c:v>
                </c:pt>
                <c:pt idx="67">
                  <c:v>-0.86897358985600304</c:v>
                </c:pt>
                <c:pt idx="68">
                  <c:v>-1.5464671768901599</c:v>
                </c:pt>
                <c:pt idx="69">
                  <c:v>-0.38871440311371003</c:v>
                </c:pt>
                <c:pt idx="70">
                  <c:v>-0.11609614709337</c:v>
                </c:pt>
                <c:pt idx="71">
                  <c:v>-0.47131975581709901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44320"/>
        <c:axId val="116759552"/>
      </c:scatterChart>
      <c:valAx>
        <c:axId val="123544320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116759552"/>
        <c:crosses val="autoZero"/>
        <c:crossBetween val="midCat"/>
      </c:valAx>
      <c:valAx>
        <c:axId val="1167595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2354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3</xdr:row>
      <xdr:rowOff>176212</xdr:rowOff>
    </xdr:from>
    <xdr:to>
      <xdr:col>22</xdr:col>
      <xdr:colOff>314325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7"/>
  <sheetViews>
    <sheetView tabSelected="1" topLeftCell="L1" workbookViewId="0">
      <selection activeCell="Z7" sqref="Z7"/>
    </sheetView>
  </sheetViews>
  <sheetFormatPr defaultRowHeight="15" x14ac:dyDescent="0.25"/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>
        <v>2013</v>
      </c>
      <c r="B2">
        <v>135</v>
      </c>
      <c r="C2">
        <v>1.1112729093712499</v>
      </c>
      <c r="D2">
        <v>-0.44043577051581301</v>
      </c>
      <c r="E2">
        <v>0.67083713885543605</v>
      </c>
      <c r="F2">
        <v>4.12078382091061</v>
      </c>
      <c r="G2">
        <v>5.7036356472099499</v>
      </c>
      <c r="H2" s="1">
        <v>4.8942578142252198E-5</v>
      </c>
      <c r="I2">
        <v>1.6441528447290899E-2</v>
      </c>
      <c r="J2">
        <v>2.0423331236155602</v>
      </c>
      <c r="K2">
        <v>116.920580996336</v>
      </c>
      <c r="L2">
        <v>0</v>
      </c>
      <c r="O2">
        <v>72</v>
      </c>
      <c r="P2" s="1">
        <f>AVERAGE($C$26:$C$97)</f>
        <v>0.2944743611006308</v>
      </c>
      <c r="Q2" s="1">
        <f>MEDIAN($C$26:$C$97)</f>
        <v>0.20136409644886949</v>
      </c>
      <c r="R2" s="1">
        <f>MAX($C$26:$C$97)</f>
        <v>1.49700721150267</v>
      </c>
      <c r="S2" s="1">
        <f>MIN($C$26:$C$97)</f>
        <v>6.4278546800563699E-9</v>
      </c>
      <c r="T2" s="1">
        <f>SUM($C$26:$C$97)</f>
        <v>21.202153999245418</v>
      </c>
      <c r="U2" s="1">
        <f>AVERAGE($D$26:$D$97)</f>
        <v>-0.53901806984126766</v>
      </c>
      <c r="V2" s="1">
        <f>MEDIAN($D$26:$D$97)</f>
        <v>-0.34616560596846846</v>
      </c>
      <c r="W2" s="1">
        <f>MIN($D$26:$D$97)</f>
        <v>-3.13970527318653</v>
      </c>
      <c r="X2" s="1">
        <f>MAX($D$26:$D$97)</f>
        <v>-4.3091955042460599E-8</v>
      </c>
      <c r="Y2" s="1">
        <f>SUM($D$26:$D$97)</f>
        <v>-38.809301028571269</v>
      </c>
      <c r="Z2" s="1">
        <f>AVERAGE($E$26:$E$97)</f>
        <v>-0.24454370874063647</v>
      </c>
      <c r="AA2" s="1">
        <f>MEDIAN($E$26:$E$97)</f>
        <v>-0.12673210531559051</v>
      </c>
      <c r="AB2" s="1">
        <f>MAX($E$26:$E$97)</f>
        <v>0.36918332930024</v>
      </c>
      <c r="AC2" s="1">
        <f>MIN($E$26:$E$97)</f>
        <v>-1.64269806168385</v>
      </c>
      <c r="AD2" s="1">
        <f>SUM($E$26:$E$97)</f>
        <v>-17.607147029325827</v>
      </c>
      <c r="AE2">
        <v>0.78080000000000005</v>
      </c>
    </row>
    <row r="3" spans="1:31" x14ac:dyDescent="0.25">
      <c r="A3">
        <v>2013</v>
      </c>
      <c r="B3">
        <v>136</v>
      </c>
      <c r="C3">
        <v>0.53894924997690796</v>
      </c>
      <c r="D3">
        <v>-8.9286812365508297E-2</v>
      </c>
      <c r="E3">
        <v>0.44966243761140001</v>
      </c>
      <c r="F3">
        <v>1.9993469397361201</v>
      </c>
      <c r="G3">
        <v>2.9388123284142398</v>
      </c>
      <c r="H3" s="1">
        <v>2.2159493398593499E-5</v>
      </c>
      <c r="I3">
        <v>8.1953457209995306E-3</v>
      </c>
      <c r="J3">
        <v>0.97117134532023297</v>
      </c>
      <c r="K3">
        <v>34.721858412030102</v>
      </c>
      <c r="L3">
        <v>0</v>
      </c>
    </row>
    <row r="4" spans="1:31" x14ac:dyDescent="0.25">
      <c r="A4">
        <v>2013</v>
      </c>
      <c r="B4">
        <v>137</v>
      </c>
      <c r="C4">
        <v>8.4801455961843797E-2</v>
      </c>
      <c r="D4">
        <v>-2.8183232004818401E-3</v>
      </c>
      <c r="E4">
        <v>8.1983132761362001E-2</v>
      </c>
      <c r="F4">
        <v>1.5019602967317101</v>
      </c>
      <c r="G4">
        <v>2.10044918446961</v>
      </c>
      <c r="H4" s="1">
        <v>1.63154050686819E-5</v>
      </c>
      <c r="I4">
        <v>5.5943562199765196E-3</v>
      </c>
      <c r="J4">
        <v>0.748797228672339</v>
      </c>
      <c r="K4">
        <v>-62.759172697644701</v>
      </c>
      <c r="L4">
        <v>0</v>
      </c>
    </row>
    <row r="5" spans="1:31" x14ac:dyDescent="0.25">
      <c r="A5">
        <v>2013</v>
      </c>
      <c r="B5">
        <v>138</v>
      </c>
      <c r="C5">
        <v>0.34828129289464999</v>
      </c>
      <c r="D5">
        <v>-0.26724979183585301</v>
      </c>
      <c r="E5">
        <v>8.1031501058797098E-2</v>
      </c>
      <c r="F5">
        <v>1.1251805157157599</v>
      </c>
      <c r="G5">
        <v>1.60360792446287</v>
      </c>
      <c r="H5" s="1">
        <v>1.5345574851420801E-5</v>
      </c>
      <c r="I5">
        <v>4.1343295891974902E-3</v>
      </c>
      <c r="J5">
        <v>0.54055346172920304</v>
      </c>
      <c r="K5">
        <v>-58.3410304275775</v>
      </c>
      <c r="L5">
        <v>0</v>
      </c>
    </row>
    <row r="6" spans="1:31" x14ac:dyDescent="0.25">
      <c r="A6">
        <v>2013</v>
      </c>
      <c r="B6">
        <v>139</v>
      </c>
      <c r="C6">
        <v>0.37576876035866102</v>
      </c>
      <c r="D6">
        <v>-0.14013728210054899</v>
      </c>
      <c r="E6">
        <v>0.23563147825811201</v>
      </c>
      <c r="F6">
        <v>2.2275198872705699</v>
      </c>
      <c r="G6">
        <v>3.0751901590828901</v>
      </c>
      <c r="H6" s="1">
        <v>2.4689694959428401E-5</v>
      </c>
      <c r="I6">
        <v>7.6553033711127304E-3</v>
      </c>
      <c r="J6">
        <v>1.0803771884473901</v>
      </c>
      <c r="K6">
        <v>-24.7539877814657</v>
      </c>
      <c r="L6">
        <v>0</v>
      </c>
    </row>
    <row r="7" spans="1:31" x14ac:dyDescent="0.25">
      <c r="A7">
        <v>2013</v>
      </c>
      <c r="B7">
        <v>140</v>
      </c>
      <c r="C7">
        <v>0.67650564885132403</v>
      </c>
      <c r="D7">
        <v>-0.60141013462896098</v>
      </c>
      <c r="E7">
        <v>7.5095514222363699E-2</v>
      </c>
      <c r="F7">
        <v>1.3463363740574401</v>
      </c>
      <c r="G7">
        <v>1.99244545481853</v>
      </c>
      <c r="H7" s="1">
        <v>1.7481414395028499E-5</v>
      </c>
      <c r="I7">
        <v>4.8137624895047103E-3</v>
      </c>
      <c r="J7">
        <v>0.64168923174447801</v>
      </c>
      <c r="K7">
        <v>-86.718135442206204</v>
      </c>
      <c r="L7">
        <v>0</v>
      </c>
    </row>
    <row r="8" spans="1:31" x14ac:dyDescent="0.25">
      <c r="A8">
        <v>2013</v>
      </c>
      <c r="B8">
        <v>141</v>
      </c>
      <c r="C8">
        <v>0.42542310547643303</v>
      </c>
      <c r="D8">
        <v>-0.27430480261524398</v>
      </c>
      <c r="E8">
        <v>0.15111830286118799</v>
      </c>
      <c r="F8">
        <v>1.2187627581336899</v>
      </c>
      <c r="G8">
        <v>1.87093808045418</v>
      </c>
      <c r="H8" s="1">
        <v>2.1419267703925799E-5</v>
      </c>
      <c r="I8">
        <v>4.4903268106050798E-3</v>
      </c>
      <c r="J8">
        <v>0.59798409664319196</v>
      </c>
      <c r="K8">
        <v>-94.843426959535293</v>
      </c>
      <c r="L8">
        <v>0</v>
      </c>
    </row>
    <row r="9" spans="1:31" x14ac:dyDescent="0.25">
      <c r="A9">
        <v>2013</v>
      </c>
      <c r="B9">
        <v>142</v>
      </c>
      <c r="C9">
        <v>0.84728388272230803</v>
      </c>
      <c r="D9">
        <v>-0.95082920279813199</v>
      </c>
      <c r="E9">
        <v>-0.103545320075824</v>
      </c>
      <c r="F9">
        <v>1.25638233326185</v>
      </c>
      <c r="G9">
        <v>1.74502552004865</v>
      </c>
      <c r="H9" s="1">
        <v>1.30192698018976E-5</v>
      </c>
      <c r="I9">
        <v>4.2129672740470201E-3</v>
      </c>
      <c r="J9">
        <v>0.50390792245875105</v>
      </c>
      <c r="K9">
        <v>-94.049061225252601</v>
      </c>
      <c r="L9">
        <v>0</v>
      </c>
    </row>
    <row r="10" spans="1:31" x14ac:dyDescent="0.25">
      <c r="A10">
        <v>2013</v>
      </c>
      <c r="B10">
        <v>143</v>
      </c>
      <c r="C10" s="1">
        <v>8.74351135555884E-9</v>
      </c>
      <c r="D10">
        <v>-1.04086248337722</v>
      </c>
      <c r="E10">
        <v>-1.0408624746337101</v>
      </c>
      <c r="F10">
        <v>1.84264025929216</v>
      </c>
      <c r="G10">
        <v>2.9869495816922602</v>
      </c>
      <c r="H10" s="1">
        <v>1.8981067342813299E-5</v>
      </c>
      <c r="I10">
        <v>7.2371355285044802E-3</v>
      </c>
      <c r="J10">
        <v>0.90071519124882604</v>
      </c>
      <c r="K10">
        <v>-41.385559976286601</v>
      </c>
      <c r="L10">
        <v>0</v>
      </c>
    </row>
    <row r="11" spans="1:31" x14ac:dyDescent="0.25">
      <c r="A11">
        <v>2013</v>
      </c>
      <c r="B11">
        <v>144</v>
      </c>
      <c r="C11">
        <v>0.20188872269779001</v>
      </c>
      <c r="D11">
        <v>-0.25586615186012601</v>
      </c>
      <c r="E11">
        <v>-5.3977429162335597E-2</v>
      </c>
      <c r="F11">
        <v>0.78110826487170704</v>
      </c>
      <c r="G11">
        <v>1.1209452118737799</v>
      </c>
      <c r="H11" s="1">
        <v>1.0554048083465501E-5</v>
      </c>
      <c r="I11">
        <v>2.7323343807339599E-3</v>
      </c>
      <c r="J11">
        <v>0.32714689038553002</v>
      </c>
      <c r="K11">
        <v>-172.65459471533501</v>
      </c>
      <c r="L11">
        <v>0</v>
      </c>
    </row>
    <row r="12" spans="1:31" x14ac:dyDescent="0.25">
      <c r="A12">
        <v>2013</v>
      </c>
      <c r="B12">
        <v>145</v>
      </c>
      <c r="C12" s="1">
        <v>2.40769905324049E-5</v>
      </c>
      <c r="D12" s="1">
        <v>-8.8655755534020307E-6</v>
      </c>
      <c r="E12" s="1">
        <v>1.5211414979002899E-5</v>
      </c>
      <c r="F12">
        <v>0.67182921534764395</v>
      </c>
      <c r="G12">
        <v>0.687041144377461</v>
      </c>
      <c r="H12" s="1">
        <v>8.0617603266280105E-6</v>
      </c>
      <c r="I12">
        <v>1.66621156961303E-3</v>
      </c>
      <c r="J12">
        <v>0.36390257717629398</v>
      </c>
      <c r="K12">
        <v>-165.77737800161</v>
      </c>
      <c r="L12">
        <v>0</v>
      </c>
    </row>
    <row r="13" spans="1:31" x14ac:dyDescent="0.25">
      <c r="A13">
        <v>2013</v>
      </c>
      <c r="B13">
        <v>146</v>
      </c>
      <c r="C13">
        <v>4.0212646154148102E-2</v>
      </c>
      <c r="D13">
        <v>-0.24579703453974</v>
      </c>
      <c r="E13">
        <v>-0.20558438838559201</v>
      </c>
      <c r="F13">
        <v>1.18600735307852</v>
      </c>
      <c r="G13">
        <v>1.77326864876116</v>
      </c>
      <c r="H13" s="1">
        <v>1.2013586669716899E-5</v>
      </c>
      <c r="I13">
        <v>4.2457864188063903E-3</v>
      </c>
      <c r="J13">
        <v>0.56796753086315899</v>
      </c>
      <c r="K13">
        <v>-102.05230195073899</v>
      </c>
      <c r="L13">
        <v>0</v>
      </c>
    </row>
    <row r="14" spans="1:31" x14ac:dyDescent="0.25">
      <c r="A14">
        <v>2013</v>
      </c>
      <c r="B14">
        <v>147</v>
      </c>
      <c r="C14">
        <v>1.0314782713833799E-3</v>
      </c>
      <c r="D14">
        <v>-0.272465374263481</v>
      </c>
      <c r="E14">
        <v>-0.271433895992098</v>
      </c>
      <c r="F14">
        <v>1.1842313489757901</v>
      </c>
      <c r="G14">
        <v>1.7387906613866899</v>
      </c>
      <c r="H14" s="1">
        <v>1.93445590820935E-5</v>
      </c>
      <c r="I14">
        <v>4.2069811652992797E-3</v>
      </c>
      <c r="J14">
        <v>0.53995873181368403</v>
      </c>
      <c r="K14">
        <v>-46.286303656448197</v>
      </c>
      <c r="L14">
        <v>0</v>
      </c>
    </row>
    <row r="15" spans="1:31" x14ac:dyDescent="0.25">
      <c r="A15">
        <v>2013</v>
      </c>
      <c r="B15">
        <v>148</v>
      </c>
      <c r="C15">
        <v>0.44419930795442197</v>
      </c>
      <c r="D15">
        <v>-0.69524445534627899</v>
      </c>
      <c r="E15">
        <v>-0.25104514739185702</v>
      </c>
      <c r="F15">
        <v>1.0334740440036101</v>
      </c>
      <c r="G15">
        <v>1.4292735282047799</v>
      </c>
      <c r="H15" s="1">
        <v>1.5284053074835499E-5</v>
      </c>
      <c r="I15">
        <v>3.4719986649352401E-3</v>
      </c>
      <c r="J15">
        <v>0.38789578777281097</v>
      </c>
      <c r="K15">
        <v>-135.427389577594</v>
      </c>
      <c r="L15">
        <v>0</v>
      </c>
    </row>
    <row r="16" spans="1:31" x14ac:dyDescent="0.25">
      <c r="A16">
        <v>2013</v>
      </c>
      <c r="B16">
        <v>149</v>
      </c>
      <c r="C16">
        <v>1.3320005971958899</v>
      </c>
      <c r="D16">
        <v>-2.2209615343284699</v>
      </c>
      <c r="E16">
        <v>-0.88896093713258095</v>
      </c>
      <c r="F16">
        <v>1.28968120420932</v>
      </c>
      <c r="G16">
        <v>1.8004492649508499</v>
      </c>
      <c r="H16" s="1">
        <v>1.37926863439627E-5</v>
      </c>
      <c r="I16">
        <v>4.30642319390583E-3</v>
      </c>
      <c r="J16">
        <v>0.44346441858021601</v>
      </c>
      <c r="K16">
        <v>-64.894921570381896</v>
      </c>
      <c r="L16">
        <v>0</v>
      </c>
    </row>
    <row r="17" spans="1:12" x14ac:dyDescent="0.25">
      <c r="A17">
        <v>2013</v>
      </c>
      <c r="B17">
        <v>150</v>
      </c>
      <c r="C17">
        <v>0.43229221427349701</v>
      </c>
      <c r="D17">
        <v>-0.44447757427023099</v>
      </c>
      <c r="E17">
        <v>-1.2185359996733701E-2</v>
      </c>
      <c r="F17">
        <v>0.96811901092845798</v>
      </c>
      <c r="G17">
        <v>1.40884294320204</v>
      </c>
      <c r="H17" s="1">
        <v>9.9098256425799304E-6</v>
      </c>
      <c r="I17">
        <v>3.3022646345885502E-3</v>
      </c>
      <c r="J17">
        <v>0.42357875174283599</v>
      </c>
      <c r="K17">
        <v>-141.41804496544199</v>
      </c>
      <c r="L17">
        <v>0</v>
      </c>
    </row>
    <row r="18" spans="1:12" x14ac:dyDescent="0.25">
      <c r="A18">
        <v>2013</v>
      </c>
      <c r="B18">
        <v>151</v>
      </c>
      <c r="C18">
        <v>0.30556523361973398</v>
      </c>
      <c r="D18">
        <v>-3.4688296124750898E-2</v>
      </c>
      <c r="E18">
        <v>0.27087693749498298</v>
      </c>
      <c r="F18">
        <v>0.94798420022696905</v>
      </c>
      <c r="G18">
        <v>1.26472911260112</v>
      </c>
      <c r="H18" s="1">
        <v>1.2119440247569899E-5</v>
      </c>
      <c r="I18">
        <v>2.96057950125355E-3</v>
      </c>
      <c r="J18">
        <v>0.459216056967159</v>
      </c>
      <c r="K18">
        <v>-83.398614549689995</v>
      </c>
      <c r="L18">
        <v>0</v>
      </c>
    </row>
    <row r="19" spans="1:12" x14ac:dyDescent="0.25">
      <c r="A19">
        <v>2013</v>
      </c>
      <c r="B19">
        <v>157</v>
      </c>
      <c r="C19">
        <v>3.8396429551550102</v>
      </c>
      <c r="D19">
        <v>-6.6499727813579996</v>
      </c>
      <c r="E19">
        <v>-2.8103298262030001</v>
      </c>
      <c r="F19">
        <v>2.6226985474664799</v>
      </c>
      <c r="G19">
        <v>3.8730406857281898</v>
      </c>
      <c r="H19" s="1">
        <v>3.5672009751920903E-5</v>
      </c>
      <c r="I19">
        <v>9.6062006918696905E-3</v>
      </c>
      <c r="J19">
        <v>1.1188703864193199</v>
      </c>
      <c r="K19">
        <v>92.617824235961095</v>
      </c>
      <c r="L19">
        <v>0</v>
      </c>
    </row>
    <row r="20" spans="1:12" x14ac:dyDescent="0.25">
      <c r="A20">
        <v>2013</v>
      </c>
      <c r="B20">
        <v>158</v>
      </c>
      <c r="C20">
        <v>3.3789450448882801</v>
      </c>
      <c r="D20">
        <v>-1.15211108851008</v>
      </c>
      <c r="E20">
        <v>2.2268339563781998</v>
      </c>
      <c r="F20">
        <v>3.82406504468935</v>
      </c>
      <c r="G20">
        <v>4.40457465171749</v>
      </c>
      <c r="H20" s="1">
        <v>6.5640840405320803E-5</v>
      </c>
      <c r="I20">
        <v>1.05495170344051E-2</v>
      </c>
      <c r="J20">
        <v>1.9810622823458699</v>
      </c>
      <c r="K20">
        <v>158.567253246788</v>
      </c>
      <c r="L20">
        <v>0</v>
      </c>
    </row>
    <row r="21" spans="1:12" x14ac:dyDescent="0.25">
      <c r="A21">
        <v>2013</v>
      </c>
      <c r="B21">
        <v>159</v>
      </c>
      <c r="C21">
        <v>6.4337605027604897E-2</v>
      </c>
      <c r="D21">
        <v>-8.79071867313337E-2</v>
      </c>
      <c r="E21">
        <v>-2.35695817037288E-2</v>
      </c>
      <c r="F21">
        <v>0.829455930207318</v>
      </c>
      <c r="G21">
        <v>1.35572026841949</v>
      </c>
      <c r="H21" s="1">
        <v>1.27366823227003E-5</v>
      </c>
      <c r="I21">
        <v>3.2487259173623502E-3</v>
      </c>
      <c r="J21">
        <v>0.50397357178574098</v>
      </c>
      <c r="K21">
        <v>1.8983321624077001</v>
      </c>
      <c r="L21">
        <v>0</v>
      </c>
    </row>
    <row r="22" spans="1:12" x14ac:dyDescent="0.25">
      <c r="A22">
        <v>2013</v>
      </c>
      <c r="B22">
        <v>160</v>
      </c>
      <c r="C22">
        <v>0.107009195879977</v>
      </c>
      <c r="D22">
        <v>-2.4728683584862199E-3</v>
      </c>
      <c r="E22">
        <v>0.10453632752149</v>
      </c>
      <c r="F22">
        <v>0.39779369068180498</v>
      </c>
      <c r="G22">
        <v>0.199127078142838</v>
      </c>
      <c r="H22" s="1">
        <v>6.3466765205270697E-6</v>
      </c>
      <c r="I22">
        <v>4.8118808383219798E-4</v>
      </c>
      <c r="J22">
        <v>0.35162829080313002</v>
      </c>
      <c r="K22">
        <v>-185.47245687777499</v>
      </c>
      <c r="L22">
        <v>0</v>
      </c>
    </row>
    <row r="23" spans="1:12" x14ac:dyDescent="0.25">
      <c r="A23">
        <v>2013</v>
      </c>
      <c r="B23">
        <v>161</v>
      </c>
      <c r="C23">
        <v>0.24283750826191999</v>
      </c>
      <c r="D23">
        <v>-0.55166021585826797</v>
      </c>
      <c r="E23">
        <v>-0.308822707596348</v>
      </c>
      <c r="F23">
        <v>0.79687495234095096</v>
      </c>
      <c r="G23">
        <v>0.175316898975305</v>
      </c>
      <c r="H23" s="1">
        <v>1.18978086271585E-5</v>
      </c>
      <c r="I23">
        <v>4.2512754366516201E-4</v>
      </c>
      <c r="J23">
        <v>0.88264393025871302</v>
      </c>
      <c r="K23">
        <v>-149.42140982930999</v>
      </c>
      <c r="L23">
        <v>0</v>
      </c>
    </row>
    <row r="24" spans="1:12" x14ac:dyDescent="0.25">
      <c r="A24">
        <v>2013</v>
      </c>
      <c r="B24">
        <v>164</v>
      </c>
      <c r="C24">
        <v>0.136377516215338</v>
      </c>
      <c r="D24">
        <v>-0.34091813027055501</v>
      </c>
      <c r="E24">
        <v>-0.20454061405521801</v>
      </c>
      <c r="F24">
        <v>0.37895828408577298</v>
      </c>
      <c r="G24">
        <v>1.9199711116111899E-2</v>
      </c>
      <c r="H24" s="1">
        <v>7.9433708226061201E-6</v>
      </c>
      <c r="I24" s="1">
        <v>4.78347721470807E-5</v>
      </c>
      <c r="J24">
        <v>0.456087021430441</v>
      </c>
      <c r="K24">
        <v>-243.93827434778399</v>
      </c>
      <c r="L24">
        <v>0</v>
      </c>
    </row>
    <row r="25" spans="1:12" x14ac:dyDescent="0.25">
      <c r="A25">
        <v>2013</v>
      </c>
      <c r="B25">
        <v>165</v>
      </c>
      <c r="C25">
        <v>7.85974545529739E-2</v>
      </c>
      <c r="D25">
        <v>-0.32967816787939802</v>
      </c>
      <c r="E25">
        <v>-0.25108071332642501</v>
      </c>
      <c r="F25">
        <v>0.92353426008421002</v>
      </c>
      <c r="G25">
        <v>2.6827709549388901E-2</v>
      </c>
      <c r="H25" s="1">
        <v>3.0357433288565001E-5</v>
      </c>
      <c r="I25" s="1">
        <v>6.6831998383382895E-5</v>
      </c>
      <c r="J25">
        <v>0.99381218367167501</v>
      </c>
      <c r="K25">
        <v>-118.992373979959</v>
      </c>
      <c r="L25">
        <v>0</v>
      </c>
    </row>
    <row r="26" spans="1:12" x14ac:dyDescent="0.25">
      <c r="A26">
        <v>2013</v>
      </c>
      <c r="B26">
        <v>166</v>
      </c>
      <c r="C26" s="1">
        <v>1.4853398380495001E-6</v>
      </c>
      <c r="D26" s="1">
        <v>-1.1421870933230799E-7</v>
      </c>
      <c r="E26" s="1">
        <v>1.3711211287171901E-6</v>
      </c>
      <c r="F26">
        <v>3.7872651033923099</v>
      </c>
      <c r="G26">
        <v>6.5968377273870393E-2</v>
      </c>
      <c r="H26" s="1">
        <v>6.9892400612697896E-5</v>
      </c>
      <c r="I26">
        <v>1.6377370192659099E-4</v>
      </c>
      <c r="J26">
        <v>1.8938567091321501</v>
      </c>
      <c r="K26">
        <v>-109.058587000819</v>
      </c>
      <c r="L26">
        <v>0</v>
      </c>
    </row>
    <row r="27" spans="1:12" x14ac:dyDescent="0.25">
      <c r="A27">
        <v>2013</v>
      </c>
      <c r="B27">
        <v>167</v>
      </c>
      <c r="C27">
        <v>9.6256846148072603E-2</v>
      </c>
      <c r="D27">
        <v>-0.19043217026875101</v>
      </c>
      <c r="E27">
        <v>-9.4175324120678403E-2</v>
      </c>
      <c r="F27">
        <v>0.442165793294445</v>
      </c>
      <c r="G27">
        <v>0.21641178351186</v>
      </c>
      <c r="H27" s="1">
        <v>7.8384473017655498E-6</v>
      </c>
      <c r="I27">
        <v>5.3454578088315001E-4</v>
      </c>
      <c r="J27">
        <v>0.41128200345871102</v>
      </c>
      <c r="K27">
        <v>-221.685984568853</v>
      </c>
      <c r="L27">
        <v>0</v>
      </c>
    </row>
    <row r="28" spans="1:12" x14ac:dyDescent="0.25">
      <c r="A28">
        <v>2013</v>
      </c>
      <c r="B28">
        <v>168</v>
      </c>
      <c r="C28">
        <v>0.293677221316542</v>
      </c>
      <c r="D28">
        <v>-0.39187773214641097</v>
      </c>
      <c r="E28">
        <v>-9.8200510829868595E-2</v>
      </c>
      <c r="F28">
        <v>1.9941497613118599</v>
      </c>
      <c r="G28">
        <v>0.115330594316072</v>
      </c>
      <c r="H28" s="1">
        <v>3.2165609824192203E-5</v>
      </c>
      <c r="I28">
        <v>2.8165530728650501E-4</v>
      </c>
      <c r="J28">
        <v>1.42142833506848</v>
      </c>
      <c r="K28">
        <v>-239.27469816820101</v>
      </c>
      <c r="L28">
        <v>0</v>
      </c>
    </row>
    <row r="29" spans="1:12" x14ac:dyDescent="0.25">
      <c r="A29">
        <v>2013</v>
      </c>
      <c r="B29">
        <v>169</v>
      </c>
      <c r="C29">
        <v>0.109037213518746</v>
      </c>
      <c r="D29">
        <v>-0.522542007003028</v>
      </c>
      <c r="E29">
        <v>-0.41350479348428199</v>
      </c>
      <c r="F29">
        <v>1.5584214474251601</v>
      </c>
      <c r="G29">
        <v>9.3986323533995594E-2</v>
      </c>
      <c r="H29" s="1">
        <v>1.9248913001337299E-5</v>
      </c>
      <c r="I29">
        <v>2.30818384873464E-4</v>
      </c>
      <c r="J29">
        <v>1.38107525238125</v>
      </c>
      <c r="K29">
        <v>-176.78141909462201</v>
      </c>
      <c r="L29">
        <v>0</v>
      </c>
    </row>
    <row r="30" spans="1:12" x14ac:dyDescent="0.25">
      <c r="A30">
        <v>2013</v>
      </c>
      <c r="B30">
        <v>170</v>
      </c>
      <c r="C30">
        <v>5.2316950534032299E-2</v>
      </c>
      <c r="D30">
        <v>-5.9188591786461103E-2</v>
      </c>
      <c r="E30">
        <v>-6.8716412524287597E-3</v>
      </c>
      <c r="F30">
        <v>0.56106395141433796</v>
      </c>
      <c r="G30">
        <v>0.101843339663515</v>
      </c>
      <c r="H30" s="1">
        <v>1.0439276966441401E-5</v>
      </c>
      <c r="I30">
        <v>2.5080167753096703E-4</v>
      </c>
      <c r="J30">
        <v>0.72991470157048899</v>
      </c>
      <c r="K30">
        <v>-206.29517810162201</v>
      </c>
      <c r="L30">
        <v>0</v>
      </c>
    </row>
    <row r="31" spans="1:12" x14ac:dyDescent="0.25">
      <c r="A31">
        <v>2013</v>
      </c>
      <c r="B31">
        <v>171</v>
      </c>
      <c r="C31">
        <v>0.30956383493878997</v>
      </c>
      <c r="D31">
        <v>-1.1323351802641</v>
      </c>
      <c r="E31">
        <v>-0.82277134532531404</v>
      </c>
      <c r="F31">
        <v>1.5439254779340099</v>
      </c>
      <c r="G31">
        <v>4.4328115867518598E-3</v>
      </c>
      <c r="H31" s="1">
        <v>5.2365373215718398E-5</v>
      </c>
      <c r="I31" s="1">
        <v>1.09817466389619E-5</v>
      </c>
      <c r="J31">
        <v>1.47671366242408</v>
      </c>
      <c r="K31">
        <v>-92.005250444180405</v>
      </c>
      <c r="L31">
        <v>0</v>
      </c>
    </row>
    <row r="32" spans="1:12" x14ac:dyDescent="0.25">
      <c r="A32">
        <v>2013</v>
      </c>
      <c r="B32">
        <v>172</v>
      </c>
      <c r="C32">
        <v>4.3588959697194903E-2</v>
      </c>
      <c r="D32">
        <v>-0.37079418459584201</v>
      </c>
      <c r="E32">
        <v>-0.32720522489864701</v>
      </c>
      <c r="F32">
        <v>0.90980980523857702</v>
      </c>
      <c r="G32">
        <v>0.74607535937018099</v>
      </c>
      <c r="H32" s="1">
        <v>1.8382569625173301E-5</v>
      </c>
      <c r="I32">
        <v>1.8466945009195899E-3</v>
      </c>
      <c r="J32">
        <v>0.56529450494295996</v>
      </c>
      <c r="K32">
        <v>-78.023724223494895</v>
      </c>
      <c r="L32">
        <v>0</v>
      </c>
    </row>
    <row r="33" spans="1:12" x14ac:dyDescent="0.25">
      <c r="A33">
        <v>2013</v>
      </c>
      <c r="B33">
        <v>173</v>
      </c>
      <c r="C33">
        <v>0.53212576225008001</v>
      </c>
      <c r="D33">
        <v>-1.40329346015226</v>
      </c>
      <c r="E33">
        <v>-0.87116769790218096</v>
      </c>
      <c r="F33">
        <v>0.995353405088091</v>
      </c>
      <c r="G33">
        <v>4.00352913740896E-2</v>
      </c>
      <c r="H33" s="1">
        <v>7.2363392986230497E-5</v>
      </c>
      <c r="I33" s="1">
        <v>9.8867336234931201E-5</v>
      </c>
      <c r="J33">
        <v>1.0671518852234001</v>
      </c>
      <c r="K33">
        <v>-131.76596685503699</v>
      </c>
      <c r="L33">
        <v>0</v>
      </c>
    </row>
    <row r="34" spans="1:12" x14ac:dyDescent="0.25">
      <c r="A34">
        <v>2013</v>
      </c>
      <c r="B34">
        <v>174</v>
      </c>
      <c r="C34">
        <v>0.295185783820824</v>
      </c>
      <c r="D34">
        <v>-0.59246284007998995</v>
      </c>
      <c r="E34">
        <v>-0.29727705625916601</v>
      </c>
      <c r="F34">
        <v>0.98580489915259295</v>
      </c>
      <c r="G34">
        <v>0.149252696127953</v>
      </c>
      <c r="H34" s="1">
        <v>1.71206219654611E-5</v>
      </c>
      <c r="I34">
        <v>3.6442729972915801E-4</v>
      </c>
      <c r="J34">
        <v>0.96944144293021906</v>
      </c>
      <c r="K34">
        <v>-70.186237453985996</v>
      </c>
      <c r="L34">
        <v>0</v>
      </c>
    </row>
    <row r="35" spans="1:12" x14ac:dyDescent="0.25">
      <c r="A35">
        <v>2013</v>
      </c>
      <c r="B35">
        <v>175</v>
      </c>
      <c r="C35">
        <v>0.22712010574500299</v>
      </c>
      <c r="D35">
        <v>-0.34685319102176299</v>
      </c>
      <c r="E35">
        <v>-0.11973308527676001</v>
      </c>
      <c r="F35">
        <v>0.62723253802507595</v>
      </c>
      <c r="G35">
        <v>0.95052641027379103</v>
      </c>
      <c r="H35" s="1">
        <v>1.13668290298878E-5</v>
      </c>
      <c r="I35">
        <v>2.2607903468636701E-3</v>
      </c>
      <c r="J35">
        <v>0.30716133221289699</v>
      </c>
      <c r="K35">
        <v>-131.20178608272201</v>
      </c>
      <c r="L35">
        <v>0</v>
      </c>
    </row>
    <row r="36" spans="1:12" x14ac:dyDescent="0.25">
      <c r="A36">
        <v>2013</v>
      </c>
      <c r="B36">
        <v>176</v>
      </c>
      <c r="C36">
        <v>0.269636485849303</v>
      </c>
      <c r="D36">
        <v>-0.142585501713029</v>
      </c>
      <c r="E36">
        <v>0.127050984136274</v>
      </c>
      <c r="F36">
        <v>0.62503783429299298</v>
      </c>
      <c r="G36">
        <v>0.84745317382502405</v>
      </c>
      <c r="H36" s="1">
        <v>8.3911515935979395E-6</v>
      </c>
      <c r="I36">
        <v>1.9832255254345001E-3</v>
      </c>
      <c r="J36">
        <v>0.27917825503506399</v>
      </c>
      <c r="K36">
        <v>-194.29446218610499</v>
      </c>
      <c r="L36">
        <v>0</v>
      </c>
    </row>
    <row r="37" spans="1:12" x14ac:dyDescent="0.25">
      <c r="A37">
        <v>2013</v>
      </c>
      <c r="B37">
        <v>177</v>
      </c>
      <c r="C37">
        <v>0.57528104953762704</v>
      </c>
      <c r="D37">
        <v>-0.66333456045800598</v>
      </c>
      <c r="E37">
        <v>-8.8053510920378594E-2</v>
      </c>
      <c r="F37">
        <v>0.864338100604222</v>
      </c>
      <c r="G37">
        <v>0.99044411717326097</v>
      </c>
      <c r="H37" s="1">
        <v>1.8775346591222999E-5</v>
      </c>
      <c r="I37">
        <v>2.3112442285916001E-3</v>
      </c>
      <c r="J37">
        <v>0.46130123969207498</v>
      </c>
      <c r="K37">
        <v>-79.693092206299994</v>
      </c>
      <c r="L37">
        <v>0</v>
      </c>
    </row>
    <row r="38" spans="1:12" x14ac:dyDescent="0.25">
      <c r="A38">
        <v>2013</v>
      </c>
      <c r="B38">
        <v>178</v>
      </c>
      <c r="C38">
        <v>0.30242428767700302</v>
      </c>
      <c r="D38">
        <v>-1.1565892027269999</v>
      </c>
      <c r="E38">
        <v>-0.85416491504999503</v>
      </c>
      <c r="F38">
        <v>4.1940868800169904</v>
      </c>
      <c r="G38">
        <v>0.262341783650275</v>
      </c>
      <c r="H38">
        <v>3.9538695363368402E-4</v>
      </c>
      <c r="I38">
        <v>6.2874228980467305E-4</v>
      </c>
      <c r="J38">
        <v>1.53808678031971</v>
      </c>
      <c r="K38">
        <v>-26.831097301661199</v>
      </c>
      <c r="L38">
        <v>0</v>
      </c>
    </row>
    <row r="39" spans="1:12" x14ac:dyDescent="0.25">
      <c r="A39">
        <v>2013</v>
      </c>
      <c r="B39">
        <v>179</v>
      </c>
      <c r="C39">
        <v>6.05033525891523E-3</v>
      </c>
      <c r="D39">
        <v>-0.21599478144277201</v>
      </c>
      <c r="E39">
        <v>-0.20994444618385599</v>
      </c>
      <c r="F39">
        <v>1.2347279193818199</v>
      </c>
      <c r="G39">
        <v>3.3063313975965201E-2</v>
      </c>
      <c r="H39" s="1">
        <v>3.2366907162050402E-5</v>
      </c>
      <c r="I39" s="1">
        <v>7.9529980131380995E-5</v>
      </c>
      <c r="J39">
        <v>1.0031367504937001</v>
      </c>
      <c r="K39">
        <v>-80.371395396388394</v>
      </c>
      <c r="L39">
        <v>0</v>
      </c>
    </row>
    <row r="40" spans="1:12" x14ac:dyDescent="0.25">
      <c r="A40">
        <v>2013</v>
      </c>
      <c r="B40">
        <v>180</v>
      </c>
      <c r="C40">
        <v>0.30050817770837601</v>
      </c>
      <c r="D40">
        <v>-0.48308148612734098</v>
      </c>
      <c r="E40">
        <v>-0.18257330841896399</v>
      </c>
      <c r="F40">
        <v>0.73210340208302704</v>
      </c>
      <c r="G40">
        <v>0.91248664562634096</v>
      </c>
      <c r="H40" s="1">
        <v>2.10192650455928E-5</v>
      </c>
      <c r="I40">
        <v>2.1763384743336599E-3</v>
      </c>
      <c r="J40">
        <v>0.34582790225318</v>
      </c>
      <c r="K40">
        <v>-161.691378664269</v>
      </c>
      <c r="L40">
        <v>0</v>
      </c>
    </row>
    <row r="41" spans="1:12" x14ac:dyDescent="0.25">
      <c r="A41">
        <v>2013</v>
      </c>
      <c r="B41">
        <v>181</v>
      </c>
      <c r="C41" s="1">
        <v>5.6078770489782704E-6</v>
      </c>
      <c r="D41" s="1">
        <v>-1.91384231336947E-5</v>
      </c>
      <c r="E41" s="1">
        <v>-1.3530546084716399E-5</v>
      </c>
      <c r="F41">
        <v>1.16062870000526</v>
      </c>
      <c r="G41">
        <v>0.29775250904982198</v>
      </c>
      <c r="H41" s="1">
        <v>2.2469132927986101E-5</v>
      </c>
      <c r="I41">
        <v>7.06731937599457E-4</v>
      </c>
      <c r="J41">
        <v>0.79194545661147098</v>
      </c>
      <c r="K41">
        <v>11.947688084989499</v>
      </c>
      <c r="L41">
        <v>0</v>
      </c>
    </row>
    <row r="42" spans="1:12" x14ac:dyDescent="0.25">
      <c r="A42">
        <v>2013</v>
      </c>
      <c r="B42">
        <v>187</v>
      </c>
      <c r="C42">
        <v>0.29023592802150699</v>
      </c>
      <c r="D42">
        <v>-0.60173203896397398</v>
      </c>
      <c r="E42">
        <v>-0.31149611094246799</v>
      </c>
      <c r="F42">
        <v>2.1416758450773301</v>
      </c>
      <c r="G42">
        <v>9.0948227930273406E-2</v>
      </c>
      <c r="H42" s="1">
        <v>2.4759319282757999E-5</v>
      </c>
      <c r="I42">
        <v>2.1585856442276499E-4</v>
      </c>
      <c r="J42">
        <v>1.52026703873717</v>
      </c>
      <c r="K42">
        <v>-193.741277160501</v>
      </c>
      <c r="L42">
        <v>0</v>
      </c>
    </row>
    <row r="43" spans="1:12" x14ac:dyDescent="0.25">
      <c r="A43">
        <v>2013</v>
      </c>
      <c r="B43">
        <v>188</v>
      </c>
      <c r="C43">
        <v>1.35724551331902</v>
      </c>
      <c r="D43">
        <v>-1.79065803511877</v>
      </c>
      <c r="E43">
        <v>-0.43341252179975098</v>
      </c>
      <c r="F43">
        <v>0.70554108551189298</v>
      </c>
      <c r="G43">
        <v>0.46829487815932203</v>
      </c>
      <c r="H43" s="1">
        <v>1.08520974554181E-5</v>
      </c>
      <c r="I43">
        <v>1.1003500050942099E-3</v>
      </c>
      <c r="J43">
        <v>0.53166917661301505</v>
      </c>
      <c r="K43">
        <v>-88.686663910889294</v>
      </c>
      <c r="L43">
        <v>0</v>
      </c>
    </row>
    <row r="44" spans="1:12" x14ac:dyDescent="0.25">
      <c r="A44">
        <v>2013</v>
      </c>
      <c r="B44">
        <v>189</v>
      </c>
      <c r="C44">
        <v>1.7276777773307501E-3</v>
      </c>
      <c r="D44">
        <v>-4.6459662486791403E-3</v>
      </c>
      <c r="E44">
        <v>-2.9182884713483898E-3</v>
      </c>
      <c r="F44">
        <v>4.2916498597277002</v>
      </c>
      <c r="G44">
        <v>0.12703481876505099</v>
      </c>
      <c r="H44" s="1">
        <v>6.8849670069394303E-5</v>
      </c>
      <c r="I44">
        <v>3.0527606189782697E-4</v>
      </c>
      <c r="J44">
        <v>1.59292332893</v>
      </c>
      <c r="K44">
        <v>-3.2382743720079601</v>
      </c>
      <c r="L44">
        <v>0</v>
      </c>
    </row>
    <row r="45" spans="1:12" x14ac:dyDescent="0.25">
      <c r="A45">
        <v>2013</v>
      </c>
      <c r="B45">
        <v>190</v>
      </c>
      <c r="C45">
        <v>2.0923683300026401E-3</v>
      </c>
      <c r="D45">
        <v>-0.110783285128805</v>
      </c>
      <c r="E45">
        <v>-0.108690916798802</v>
      </c>
      <c r="F45">
        <v>1.06674465772131</v>
      </c>
      <c r="G45">
        <v>4.9426357509200602E-2</v>
      </c>
      <c r="H45" s="1">
        <v>3.2652946423839701E-5</v>
      </c>
      <c r="I45">
        <v>1.2014816112339801E-4</v>
      </c>
      <c r="J45">
        <v>1.18444478111845</v>
      </c>
      <c r="K45">
        <v>-180.11750033535</v>
      </c>
      <c r="L45">
        <v>0</v>
      </c>
    </row>
    <row r="46" spans="1:12" x14ac:dyDescent="0.25">
      <c r="A46">
        <v>2013</v>
      </c>
      <c r="B46">
        <v>191</v>
      </c>
      <c r="C46">
        <v>1.2705197181908501</v>
      </c>
      <c r="D46">
        <v>-2.2478556863460399</v>
      </c>
      <c r="E46">
        <v>-0.97733596815519197</v>
      </c>
      <c r="F46">
        <v>2.7614957905959798</v>
      </c>
      <c r="G46">
        <v>0.152643024713042</v>
      </c>
      <c r="H46" s="1">
        <v>4.8152012912326301E-5</v>
      </c>
      <c r="I46">
        <v>3.71259223408055E-4</v>
      </c>
      <c r="J46">
        <v>1.5580390191184701</v>
      </c>
      <c r="K46">
        <v>-105.19556071287499</v>
      </c>
      <c r="L46">
        <v>0</v>
      </c>
    </row>
    <row r="47" spans="1:12" x14ac:dyDescent="0.25">
      <c r="A47">
        <v>2013</v>
      </c>
      <c r="B47">
        <v>194</v>
      </c>
      <c r="C47">
        <v>0.20976736189242601</v>
      </c>
      <c r="D47">
        <v>-0.49724498402606698</v>
      </c>
      <c r="E47">
        <v>-0.28747762213364098</v>
      </c>
      <c r="F47">
        <v>1.11780635195462</v>
      </c>
      <c r="G47">
        <v>1.84728144117485E-2</v>
      </c>
      <c r="H47" s="1">
        <v>3.3106945427891503E-5</v>
      </c>
      <c r="I47" s="1">
        <v>4.41459835136E-5</v>
      </c>
      <c r="J47">
        <v>0.97178589345010302</v>
      </c>
      <c r="K47">
        <v>-119.49879634010099</v>
      </c>
      <c r="L47">
        <v>0</v>
      </c>
    </row>
    <row r="48" spans="1:12" x14ac:dyDescent="0.25">
      <c r="A48">
        <v>2013</v>
      </c>
      <c r="B48">
        <v>195</v>
      </c>
      <c r="C48">
        <v>7.4322834747754501E-2</v>
      </c>
      <c r="D48">
        <v>-0.96131685793990096</v>
      </c>
      <c r="E48">
        <v>-0.88699402319214604</v>
      </c>
      <c r="F48">
        <v>2.6121535360930901</v>
      </c>
      <c r="G48">
        <v>6.07665039993842E-2</v>
      </c>
      <c r="H48" s="1">
        <v>4.3959337917262501E-5</v>
      </c>
      <c r="I48">
        <v>1.46713179471041E-4</v>
      </c>
      <c r="J48">
        <v>1.50517222419288</v>
      </c>
      <c r="K48">
        <v>-55.376427716255201</v>
      </c>
      <c r="L48">
        <v>0</v>
      </c>
    </row>
    <row r="49" spans="1:12" x14ac:dyDescent="0.25">
      <c r="A49">
        <v>2013</v>
      </c>
      <c r="B49">
        <v>196</v>
      </c>
      <c r="C49" s="1">
        <v>6.1275802766931101E-7</v>
      </c>
      <c r="D49">
        <v>-0.64231018995235001</v>
      </c>
      <c r="E49">
        <v>-0.64230957719432202</v>
      </c>
      <c r="F49">
        <v>2.3070769683499499</v>
      </c>
      <c r="G49">
        <v>3.3777200926592699E-2</v>
      </c>
      <c r="H49" s="1">
        <v>6.9215515304106901E-5</v>
      </c>
      <c r="I49" s="1">
        <v>8.2873029642804803E-5</v>
      </c>
      <c r="J49">
        <v>1.3394750211173201</v>
      </c>
      <c r="K49">
        <v>-81.903386943073997</v>
      </c>
      <c r="L49">
        <v>0</v>
      </c>
    </row>
    <row r="50" spans="1:12" x14ac:dyDescent="0.25">
      <c r="A50">
        <v>2013</v>
      </c>
      <c r="B50">
        <v>197</v>
      </c>
      <c r="C50">
        <v>0.86403595918799403</v>
      </c>
      <c r="D50">
        <v>-1.70478225150857</v>
      </c>
      <c r="E50">
        <v>-0.84074629232057396</v>
      </c>
      <c r="F50">
        <v>1.65487958882988</v>
      </c>
      <c r="G50">
        <v>8.7397758344825605E-2</v>
      </c>
      <c r="H50" s="1">
        <v>2.9578411529625698E-5</v>
      </c>
      <c r="I50">
        <v>2.20467722874962E-4</v>
      </c>
      <c r="J50">
        <v>1.24700302376067</v>
      </c>
      <c r="K50">
        <v>-148.63599476482801</v>
      </c>
      <c r="L50">
        <v>0</v>
      </c>
    </row>
    <row r="51" spans="1:12" x14ac:dyDescent="0.25">
      <c r="A51">
        <v>2013</v>
      </c>
      <c r="B51">
        <v>198</v>
      </c>
      <c r="C51">
        <v>0.84679192879243004</v>
      </c>
      <c r="D51">
        <v>-1.8842510728875701</v>
      </c>
      <c r="E51">
        <v>-1.03745914409514</v>
      </c>
      <c r="F51">
        <v>1.42240803874584</v>
      </c>
      <c r="G51">
        <v>7.7950521437182604E-2</v>
      </c>
      <c r="H51" s="1">
        <v>1.88623464757135E-5</v>
      </c>
      <c r="I51">
        <v>1.93332919554093E-4</v>
      </c>
      <c r="J51">
        <v>1.2454819823044001</v>
      </c>
      <c r="K51">
        <v>-89.025662370466605</v>
      </c>
      <c r="L51">
        <v>0</v>
      </c>
    </row>
    <row r="52" spans="1:12" x14ac:dyDescent="0.25">
      <c r="A52">
        <v>2013</v>
      </c>
      <c r="B52">
        <v>199</v>
      </c>
      <c r="C52">
        <v>0.58457634641815204</v>
      </c>
      <c r="D52">
        <v>-0.271659891132364</v>
      </c>
      <c r="E52">
        <v>0.31291645528578899</v>
      </c>
      <c r="F52">
        <v>2.7597998652492501</v>
      </c>
      <c r="G52">
        <v>0.110561536512516</v>
      </c>
      <c r="H52" s="1">
        <v>4.4211407774871501E-5</v>
      </c>
      <c r="I52">
        <v>2.7286539712083899E-4</v>
      </c>
      <c r="J52">
        <v>1.4862768499835</v>
      </c>
      <c r="K52">
        <v>-156.79781896740599</v>
      </c>
      <c r="L52">
        <v>0</v>
      </c>
    </row>
    <row r="53" spans="1:12" x14ac:dyDescent="0.25">
      <c r="A53">
        <v>2013</v>
      </c>
      <c r="B53">
        <v>200</v>
      </c>
      <c r="C53">
        <v>0.28318546801660499</v>
      </c>
      <c r="D53">
        <v>-0.45554332876002701</v>
      </c>
      <c r="E53">
        <v>-0.17235786074342199</v>
      </c>
      <c r="F53">
        <v>1.14242915903881</v>
      </c>
      <c r="G53">
        <v>7.4028729780239999E-2</v>
      </c>
      <c r="H53" s="1">
        <v>2.6909000695291798E-5</v>
      </c>
      <c r="I53">
        <v>1.8581714021570099E-4</v>
      </c>
      <c r="J53">
        <v>1.2345610075564699</v>
      </c>
      <c r="K53">
        <v>-359.85861123514297</v>
      </c>
      <c r="L53">
        <v>1</v>
      </c>
    </row>
    <row r="54" spans="1:12" x14ac:dyDescent="0.25">
      <c r="A54">
        <v>2013</v>
      </c>
      <c r="B54">
        <v>201</v>
      </c>
      <c r="C54" s="1">
        <v>2.14839341989434E-5</v>
      </c>
      <c r="D54">
        <v>-0.112783400819021</v>
      </c>
      <c r="E54">
        <v>-0.112761916884822</v>
      </c>
      <c r="F54">
        <v>1.0335845774307999</v>
      </c>
      <c r="G54">
        <v>2.19571691342773E-2</v>
      </c>
      <c r="H54" s="1">
        <v>4.3275803517165898E-5</v>
      </c>
      <c r="I54" s="1">
        <v>5.5882543587262101E-5</v>
      </c>
      <c r="J54">
        <v>0.997903304985716</v>
      </c>
      <c r="K54">
        <v>-257.13444193657602</v>
      </c>
      <c r="L54">
        <v>0</v>
      </c>
    </row>
    <row r="55" spans="1:12" x14ac:dyDescent="0.25">
      <c r="A55">
        <v>2013</v>
      </c>
      <c r="B55">
        <v>202</v>
      </c>
      <c r="C55">
        <v>0.35777213859385099</v>
      </c>
      <c r="D55">
        <v>-0.47078515029546703</v>
      </c>
      <c r="E55">
        <v>-0.113013011701616</v>
      </c>
      <c r="F55">
        <v>1.01317372033138</v>
      </c>
      <c r="G55">
        <v>7.6562654544642603E-3</v>
      </c>
      <c r="H55" s="1">
        <v>1.5743338397344802E-5</v>
      </c>
      <c r="I55" s="1">
        <v>1.95525824946533E-5</v>
      </c>
      <c r="J55">
        <v>1.1249214100364999</v>
      </c>
      <c r="K55">
        <v>-323.43346956885398</v>
      </c>
      <c r="L55">
        <v>0</v>
      </c>
    </row>
    <row r="56" spans="1:12" x14ac:dyDescent="0.25">
      <c r="A56">
        <v>2013</v>
      </c>
      <c r="B56">
        <v>203</v>
      </c>
      <c r="C56">
        <v>0.28707910060720898</v>
      </c>
      <c r="D56">
        <v>-0.34547802091517399</v>
      </c>
      <c r="E56">
        <v>-5.8398920307964799E-2</v>
      </c>
      <c r="F56">
        <v>0.83896619292221397</v>
      </c>
      <c r="G56">
        <v>7.6079054679138294E-2</v>
      </c>
      <c r="H56" s="1">
        <v>1.0340102200495101E-5</v>
      </c>
      <c r="I56">
        <v>1.91345127006357E-4</v>
      </c>
      <c r="J56">
        <v>0.947896766361493</v>
      </c>
      <c r="K56">
        <v>-223.72001964451999</v>
      </c>
      <c r="L56">
        <v>0</v>
      </c>
    </row>
    <row r="57" spans="1:12" x14ac:dyDescent="0.25">
      <c r="A57">
        <v>2013</v>
      </c>
      <c r="B57">
        <v>204</v>
      </c>
      <c r="C57">
        <v>0.31833902358420202</v>
      </c>
      <c r="D57">
        <v>-0.57808959573460605</v>
      </c>
      <c r="E57">
        <v>-0.25975057215040298</v>
      </c>
      <c r="F57">
        <v>0.58062958406554099</v>
      </c>
      <c r="G57">
        <v>0.16309750024441999</v>
      </c>
      <c r="H57" s="1">
        <v>7.4400992210274902E-6</v>
      </c>
      <c r="I57">
        <v>4.0232391404478398E-4</v>
      </c>
      <c r="J57">
        <v>0.82003504873610999</v>
      </c>
      <c r="K57">
        <v>-227.63112385237901</v>
      </c>
      <c r="L57">
        <v>0</v>
      </c>
    </row>
    <row r="58" spans="1:12" x14ac:dyDescent="0.25">
      <c r="A58">
        <v>2013</v>
      </c>
      <c r="B58">
        <v>205</v>
      </c>
      <c r="C58">
        <v>0.23676032575126399</v>
      </c>
      <c r="D58">
        <v>-0.26319196614228502</v>
      </c>
      <c r="E58">
        <v>-2.6431640391021801E-2</v>
      </c>
      <c r="F58">
        <v>0.47227423593775397</v>
      </c>
      <c r="G58">
        <v>7.6367047261532997E-2</v>
      </c>
      <c r="H58" s="1">
        <v>6.2103896549982298E-6</v>
      </c>
      <c r="I58">
        <v>1.83670460161378E-4</v>
      </c>
      <c r="J58">
        <v>0.43262175903460898</v>
      </c>
      <c r="K58">
        <v>-236.08899512850101</v>
      </c>
      <c r="L58">
        <v>0</v>
      </c>
    </row>
    <row r="59" spans="1:12" x14ac:dyDescent="0.25">
      <c r="A59">
        <v>2013</v>
      </c>
      <c r="B59">
        <v>206</v>
      </c>
      <c r="C59">
        <v>0.26790793702160098</v>
      </c>
      <c r="D59">
        <v>-0.30978799931206802</v>
      </c>
      <c r="E59">
        <v>-4.1880062290467798E-2</v>
      </c>
      <c r="F59">
        <v>0.32295261766293298</v>
      </c>
      <c r="G59">
        <v>0.235630460233413</v>
      </c>
      <c r="H59" s="1">
        <v>4.3244987582111998E-6</v>
      </c>
      <c r="I59">
        <v>5.5434384568006504E-4</v>
      </c>
      <c r="J59">
        <v>0.19246589582733201</v>
      </c>
      <c r="K59">
        <v>-295.27991113828199</v>
      </c>
      <c r="L59">
        <v>0</v>
      </c>
    </row>
    <row r="60" spans="1:12" x14ac:dyDescent="0.25">
      <c r="A60">
        <v>2013</v>
      </c>
      <c r="B60">
        <v>207</v>
      </c>
      <c r="C60">
        <v>0.30813148451223599</v>
      </c>
      <c r="D60">
        <v>-0.36216161041763401</v>
      </c>
      <c r="E60">
        <v>-5.4030125905397797E-2</v>
      </c>
      <c r="F60">
        <v>0.35307186906202298</v>
      </c>
      <c r="G60">
        <v>0.27238778518057399</v>
      </c>
      <c r="H60" s="1">
        <v>5.0833978212071198E-6</v>
      </c>
      <c r="I60">
        <v>6.3023915113892201E-4</v>
      </c>
      <c r="J60">
        <v>0.18952279065469799</v>
      </c>
      <c r="K60">
        <v>-296.17200097705899</v>
      </c>
      <c r="L60">
        <v>0</v>
      </c>
    </row>
    <row r="61" spans="1:12" x14ac:dyDescent="0.25">
      <c r="A61">
        <v>2013</v>
      </c>
      <c r="B61">
        <v>208</v>
      </c>
      <c r="C61">
        <v>8.42552279613063E-2</v>
      </c>
      <c r="D61">
        <v>-0.37678204370449703</v>
      </c>
      <c r="E61">
        <v>-0.292526815743191</v>
      </c>
      <c r="F61">
        <v>0.36090598938560098</v>
      </c>
      <c r="G61">
        <v>0.222307451399267</v>
      </c>
      <c r="H61" s="1">
        <v>5.4959195398793396E-6</v>
      </c>
      <c r="I61">
        <v>5.0687034155043602E-4</v>
      </c>
      <c r="J61">
        <v>0.209565718178402</v>
      </c>
      <c r="K61">
        <v>-165.00568128558501</v>
      </c>
      <c r="L61">
        <v>0</v>
      </c>
    </row>
    <row r="62" spans="1:12" x14ac:dyDescent="0.25">
      <c r="A62">
        <v>2013</v>
      </c>
      <c r="B62">
        <v>209</v>
      </c>
      <c r="C62" s="1">
        <v>2.4926087030559399E-8</v>
      </c>
      <c r="D62" s="1">
        <v>-1.14381105162414E-5</v>
      </c>
      <c r="E62" s="1">
        <v>-1.1413184429210901E-5</v>
      </c>
      <c r="F62">
        <v>0.52631062402392004</v>
      </c>
      <c r="G62">
        <v>0.34521839658068998</v>
      </c>
      <c r="H62" s="1">
        <v>7.8855487915624593E-6</v>
      </c>
      <c r="I62">
        <v>7.8105930124124404E-4</v>
      </c>
      <c r="J62">
        <v>0.30509302350970402</v>
      </c>
      <c r="K62">
        <v>-162.260490524885</v>
      </c>
      <c r="L62">
        <v>0</v>
      </c>
    </row>
    <row r="63" spans="1:12" x14ac:dyDescent="0.25">
      <c r="A63">
        <v>2013</v>
      </c>
      <c r="B63">
        <v>210</v>
      </c>
      <c r="C63">
        <v>1.49700721150267</v>
      </c>
      <c r="D63">
        <v>-3.13970527318653</v>
      </c>
      <c r="E63">
        <v>-1.64269806168385</v>
      </c>
      <c r="F63">
        <v>2.1948906962214698</v>
      </c>
      <c r="G63">
        <v>1.66286853344889</v>
      </c>
      <c r="H63">
        <v>1.9474682169604601E-4</v>
      </c>
      <c r="I63">
        <v>3.8121797976956601E-3</v>
      </c>
      <c r="J63">
        <v>1.2334774701949001</v>
      </c>
      <c r="K63">
        <v>-18.800014425375402</v>
      </c>
      <c r="L63">
        <v>0</v>
      </c>
    </row>
    <row r="64" spans="1:12" x14ac:dyDescent="0.25">
      <c r="A64">
        <v>2013</v>
      </c>
      <c r="B64">
        <v>211</v>
      </c>
      <c r="C64">
        <v>1.152015237828</v>
      </c>
      <c r="D64">
        <v>-1.39038372009549</v>
      </c>
      <c r="E64">
        <v>-0.23836848226749199</v>
      </c>
      <c r="F64">
        <v>1.6766443799561599</v>
      </c>
      <c r="G64">
        <v>0.85701276386192704</v>
      </c>
      <c r="H64">
        <v>1.5865610311675E-4</v>
      </c>
      <c r="I64">
        <v>2.0041635822906799E-3</v>
      </c>
      <c r="J64">
        <v>0.94297292924738596</v>
      </c>
      <c r="K64">
        <v>-2.1676047036847099</v>
      </c>
      <c r="L64">
        <v>0</v>
      </c>
    </row>
    <row r="65" spans="1:12" x14ac:dyDescent="0.25">
      <c r="A65">
        <v>2013</v>
      </c>
      <c r="B65">
        <v>212</v>
      </c>
      <c r="C65" s="1">
        <v>6.4278546800563699E-9</v>
      </c>
      <c r="D65" s="1">
        <v>-5.7354984834149202E-5</v>
      </c>
      <c r="E65" s="1">
        <v>-5.7348556979469098E-5</v>
      </c>
      <c r="F65">
        <v>1.14474646863685</v>
      </c>
      <c r="G65">
        <v>0.52826481353777999</v>
      </c>
      <c r="H65" s="1">
        <v>2.6261603475813E-5</v>
      </c>
      <c r="I65">
        <v>1.23614956336157E-3</v>
      </c>
      <c r="J65">
        <v>0.91844631942509902</v>
      </c>
      <c r="K65">
        <v>45.918805913595399</v>
      </c>
      <c r="L65">
        <v>0</v>
      </c>
    </row>
    <row r="66" spans="1:12" x14ac:dyDescent="0.25">
      <c r="A66">
        <v>2013</v>
      </c>
      <c r="B66">
        <v>218</v>
      </c>
      <c r="C66">
        <v>0.76640767074555405</v>
      </c>
      <c r="D66">
        <v>-1.2388141137647299</v>
      </c>
      <c r="E66">
        <v>-0.47240644301918</v>
      </c>
      <c r="F66">
        <v>0.69024498292426495</v>
      </c>
      <c r="G66">
        <v>0.89309817582863704</v>
      </c>
      <c r="H66" s="1">
        <v>1.3034805931040601E-5</v>
      </c>
      <c r="I66">
        <v>2.04645529591924E-3</v>
      </c>
      <c r="J66">
        <v>0.38648000603827198</v>
      </c>
      <c r="K66">
        <v>-117.586658975894</v>
      </c>
      <c r="L66">
        <v>0</v>
      </c>
    </row>
    <row r="67" spans="1:12" x14ac:dyDescent="0.25">
      <c r="A67">
        <v>2013</v>
      </c>
      <c r="B67">
        <v>219</v>
      </c>
      <c r="C67">
        <v>1.15748799198404</v>
      </c>
      <c r="D67">
        <v>-1.89966052175272</v>
      </c>
      <c r="E67">
        <v>-0.74217252976867498</v>
      </c>
      <c r="F67">
        <v>1.6303256381847</v>
      </c>
      <c r="G67">
        <v>3.2399451702642798E-3</v>
      </c>
      <c r="H67" s="1">
        <v>9.1096047846543496E-5</v>
      </c>
      <c r="I67" s="1">
        <v>7.4911824376929798E-6</v>
      </c>
      <c r="J67">
        <v>1.4210413694985999</v>
      </c>
      <c r="K67">
        <v>-66.811265772806394</v>
      </c>
      <c r="L67">
        <v>0</v>
      </c>
    </row>
    <row r="68" spans="1:12" x14ac:dyDescent="0.25">
      <c r="A68">
        <v>2013</v>
      </c>
      <c r="B68">
        <v>220</v>
      </c>
      <c r="C68">
        <v>0.132512621015619</v>
      </c>
      <c r="D68">
        <v>-2.6142748548792999E-3</v>
      </c>
      <c r="E68">
        <v>0.12989834616074</v>
      </c>
      <c r="F68">
        <v>1.1823034273989601</v>
      </c>
      <c r="G68">
        <v>4.5467830174545497E-2</v>
      </c>
      <c r="H68" s="1">
        <v>1.8152400613076798E-5</v>
      </c>
      <c r="I68">
        <v>1.05821395407938E-4</v>
      </c>
      <c r="J68">
        <v>0.91576045870317202</v>
      </c>
      <c r="K68">
        <v>16.749930252469799</v>
      </c>
      <c r="L68">
        <v>0</v>
      </c>
    </row>
    <row r="69" spans="1:12" x14ac:dyDescent="0.25">
      <c r="A69">
        <v>2013</v>
      </c>
      <c r="B69">
        <v>221</v>
      </c>
      <c r="C69">
        <v>0.192960831005313</v>
      </c>
      <c r="D69">
        <v>-3.6484722319246203E-2</v>
      </c>
      <c r="E69">
        <v>0.15647610868606601</v>
      </c>
      <c r="F69">
        <v>1.1982928104965</v>
      </c>
      <c r="G69">
        <v>6.3302582107267599E-3</v>
      </c>
      <c r="H69" s="1">
        <v>3.9668626456762299E-5</v>
      </c>
      <c r="I69" s="1">
        <v>1.4923042406046E-5</v>
      </c>
      <c r="J69">
        <v>1.17041215301358</v>
      </c>
      <c r="K69">
        <v>-238.177740489954</v>
      </c>
      <c r="L69">
        <v>0</v>
      </c>
    </row>
    <row r="70" spans="1:12" x14ac:dyDescent="0.25">
      <c r="A70">
        <v>2013</v>
      </c>
      <c r="B70">
        <v>222</v>
      </c>
      <c r="C70">
        <v>0.64710102704879702</v>
      </c>
      <c r="D70">
        <v>-1.3265375858921999</v>
      </c>
      <c r="E70">
        <v>-0.67943655884340504</v>
      </c>
      <c r="F70">
        <v>1.28959823810529</v>
      </c>
      <c r="G70">
        <v>2.7557672626755E-2</v>
      </c>
      <c r="H70" s="1">
        <v>6.1309476268469506E-5</v>
      </c>
      <c r="I70" s="1">
        <v>6.5604693766737707E-5</v>
      </c>
      <c r="J70">
        <v>1.08970612518502</v>
      </c>
      <c r="K70">
        <v>-113.149658395294</v>
      </c>
      <c r="L70">
        <v>1</v>
      </c>
    </row>
    <row r="71" spans="1:12" x14ac:dyDescent="0.25">
      <c r="A71">
        <v>2013</v>
      </c>
      <c r="B71">
        <v>225</v>
      </c>
      <c r="C71" s="1">
        <v>4.44947343882241E-5</v>
      </c>
      <c r="D71">
        <v>-0.178456551794549</v>
      </c>
      <c r="E71">
        <v>-0.178412057060161</v>
      </c>
      <c r="F71">
        <v>0.74924178858634605</v>
      </c>
      <c r="G71">
        <v>2.6818773269150602E-2</v>
      </c>
      <c r="H71" s="1">
        <v>3.02966083029729E-5</v>
      </c>
      <c r="I71" s="1">
        <v>6.4703541679453103E-5</v>
      </c>
      <c r="J71">
        <v>0.95484048068178295</v>
      </c>
      <c r="K71">
        <v>-224.15858430390301</v>
      </c>
      <c r="L71">
        <v>1</v>
      </c>
    </row>
    <row r="72" spans="1:12" x14ac:dyDescent="0.25">
      <c r="A72">
        <v>2013</v>
      </c>
      <c r="B72">
        <v>226</v>
      </c>
      <c r="C72">
        <v>7.4916786596430293E-2</v>
      </c>
      <c r="D72">
        <v>-5.2842528981330399E-2</v>
      </c>
      <c r="E72">
        <v>2.2074257615099901E-2</v>
      </c>
      <c r="F72">
        <v>1.1502204596957999</v>
      </c>
      <c r="G72">
        <v>6.2180783518949196E-3</v>
      </c>
      <c r="H72" s="1">
        <v>2.4680707603361201E-5</v>
      </c>
      <c r="I72" s="1">
        <v>1.49612339833395E-5</v>
      </c>
      <c r="J72">
        <v>1.1056070573975401</v>
      </c>
      <c r="K72">
        <v>-170.16480932420001</v>
      </c>
      <c r="L72">
        <v>0</v>
      </c>
    </row>
    <row r="73" spans="1:12" x14ac:dyDescent="0.25">
      <c r="A73">
        <v>2013</v>
      </c>
      <c r="B73">
        <v>227</v>
      </c>
      <c r="C73">
        <v>3.8640998440794598E-2</v>
      </c>
      <c r="D73">
        <v>-0.17237212379521499</v>
      </c>
      <c r="E73">
        <v>-0.133731125354421</v>
      </c>
      <c r="F73">
        <v>1.2430085959365</v>
      </c>
      <c r="G73">
        <v>7.5176979273004502E-3</v>
      </c>
      <c r="H73" s="1">
        <v>2.2175345217365999E-5</v>
      </c>
      <c r="I73" s="1">
        <v>1.8210132936502301E-5</v>
      </c>
      <c r="J73">
        <v>1.13707687909899</v>
      </c>
      <c r="K73">
        <v>-269.50520071004001</v>
      </c>
      <c r="L73">
        <v>0</v>
      </c>
    </row>
    <row r="74" spans="1:12" x14ac:dyDescent="0.25">
      <c r="A74">
        <v>2013</v>
      </c>
      <c r="B74">
        <v>228</v>
      </c>
      <c r="C74">
        <v>3.1906053243372798E-2</v>
      </c>
      <c r="D74">
        <v>-0.27541236546450798</v>
      </c>
      <c r="E74">
        <v>-0.243506312221135</v>
      </c>
      <c r="F74">
        <v>1.0322194273771701</v>
      </c>
      <c r="G74">
        <v>4.6163520703734598E-2</v>
      </c>
      <c r="H74" s="1">
        <v>2.2348589152828001E-5</v>
      </c>
      <c r="I74">
        <v>1.1199520361225E-4</v>
      </c>
      <c r="J74">
        <v>0.99166395779725802</v>
      </c>
      <c r="K74">
        <v>-203.291051016198</v>
      </c>
      <c r="L74">
        <v>1</v>
      </c>
    </row>
    <row r="75" spans="1:12" x14ac:dyDescent="0.25">
      <c r="A75">
        <v>2013</v>
      </c>
      <c r="B75">
        <v>229</v>
      </c>
      <c r="C75" s="1">
        <v>7.6199726318108801E-7</v>
      </c>
      <c r="D75" s="1">
        <v>-1.2728850226989799E-5</v>
      </c>
      <c r="E75" s="1">
        <v>-1.19668529638087E-5</v>
      </c>
      <c r="F75">
        <v>0.99952371028333997</v>
      </c>
      <c r="G75">
        <v>3.67676954276221E-3</v>
      </c>
      <c r="H75" s="1">
        <v>2.5752914534959E-5</v>
      </c>
      <c r="I75" s="1">
        <v>8.8551336679014603E-6</v>
      </c>
      <c r="J75">
        <v>1.1828580989591</v>
      </c>
      <c r="K75">
        <v>-239.07156242291899</v>
      </c>
      <c r="L75">
        <v>0</v>
      </c>
    </row>
    <row r="76" spans="1:12" x14ac:dyDescent="0.25">
      <c r="A76">
        <v>2013</v>
      </c>
      <c r="B76">
        <v>230</v>
      </c>
      <c r="C76">
        <v>0.12971769369887501</v>
      </c>
      <c r="D76">
        <v>-0.30687738371409201</v>
      </c>
      <c r="E76">
        <v>-0.177159690015217</v>
      </c>
      <c r="F76">
        <v>0.81790261100186301</v>
      </c>
      <c r="G76">
        <v>2.2959897615278798E-3</v>
      </c>
      <c r="H76" s="1">
        <v>2.0568611554042101E-5</v>
      </c>
      <c r="I76" s="1">
        <v>5.5241566108030198E-6</v>
      </c>
      <c r="J76">
        <v>0.97909388745204395</v>
      </c>
      <c r="K76">
        <v>-224.90581995681401</v>
      </c>
      <c r="L76">
        <v>0</v>
      </c>
    </row>
    <row r="77" spans="1:12" x14ac:dyDescent="0.25">
      <c r="A77">
        <v>2013</v>
      </c>
      <c r="B77">
        <v>231</v>
      </c>
      <c r="C77">
        <v>1.4139064217245599E-3</v>
      </c>
      <c r="D77">
        <v>-7.2424086954911496E-2</v>
      </c>
      <c r="E77">
        <v>-7.1010180533187001E-2</v>
      </c>
      <c r="F77">
        <v>1.6715381648938901</v>
      </c>
      <c r="G77">
        <v>4.7219438908206401E-2</v>
      </c>
      <c r="H77" s="1">
        <v>3.2407276685593297E-5</v>
      </c>
      <c r="I77">
        <v>1.1223557230538501E-4</v>
      </c>
      <c r="J77">
        <v>1.31528628640796</v>
      </c>
      <c r="K77">
        <v>-203.778993420966</v>
      </c>
      <c r="L77">
        <v>1</v>
      </c>
    </row>
    <row r="78" spans="1:12" x14ac:dyDescent="0.25">
      <c r="A78">
        <v>2013</v>
      </c>
      <c r="B78">
        <v>232</v>
      </c>
      <c r="C78">
        <v>9.4299654195949004E-2</v>
      </c>
      <c r="D78">
        <v>-0.12460987443055301</v>
      </c>
      <c r="E78">
        <v>-3.03102202346037E-2</v>
      </c>
      <c r="F78">
        <v>0.58174625835440097</v>
      </c>
      <c r="G78">
        <v>9.8621567060315999E-3</v>
      </c>
      <c r="H78" s="1">
        <v>1.2560268152971001E-5</v>
      </c>
      <c r="I78" s="1">
        <v>2.3589879254554599E-5</v>
      </c>
      <c r="J78">
        <v>0.74087557780540003</v>
      </c>
      <c r="K78">
        <v>-238.29136581038401</v>
      </c>
      <c r="L78">
        <v>0</v>
      </c>
    </row>
    <row r="79" spans="1:12" x14ac:dyDescent="0.25">
      <c r="A79">
        <v>2013</v>
      </c>
      <c r="B79">
        <v>233</v>
      </c>
      <c r="C79">
        <v>3.8381619712598902E-4</v>
      </c>
      <c r="D79">
        <v>-3.7347014365934801E-3</v>
      </c>
      <c r="E79">
        <v>-3.3508852394674902E-3</v>
      </c>
      <c r="F79">
        <v>1.8725260101883701</v>
      </c>
      <c r="G79">
        <v>5.6780873956180901E-2</v>
      </c>
      <c r="H79" s="1">
        <v>3.6562104928530098E-5</v>
      </c>
      <c r="I79">
        <v>1.36075148675234E-4</v>
      </c>
      <c r="J79">
        <v>1.26574733766162</v>
      </c>
      <c r="K79">
        <v>-195.90231623874101</v>
      </c>
      <c r="L79">
        <v>0</v>
      </c>
    </row>
    <row r="80" spans="1:12" x14ac:dyDescent="0.25">
      <c r="A80">
        <v>2013</v>
      </c>
      <c r="B80">
        <v>234</v>
      </c>
      <c r="C80">
        <v>0.39169419389397198</v>
      </c>
      <c r="D80">
        <v>-0.49464588599459203</v>
      </c>
      <c r="E80">
        <v>-0.10295169210062</v>
      </c>
      <c r="F80">
        <v>0.70106486068497298</v>
      </c>
      <c r="G80">
        <v>5.3980311284586198E-3</v>
      </c>
      <c r="H80" s="1">
        <v>1.47334812853757E-5</v>
      </c>
      <c r="I80" s="1">
        <v>1.32423955246172E-5</v>
      </c>
      <c r="J80">
        <v>0.88859673816111495</v>
      </c>
      <c r="K80">
        <v>-276.89344840457699</v>
      </c>
      <c r="L80">
        <v>0</v>
      </c>
    </row>
    <row r="81" spans="1:12" x14ac:dyDescent="0.25">
      <c r="A81">
        <v>2013</v>
      </c>
      <c r="B81">
        <v>235</v>
      </c>
      <c r="C81" s="1">
        <v>4.0384340875207396E-6</v>
      </c>
      <c r="D81" s="1">
        <v>-4.3091955042460599E-8</v>
      </c>
      <c r="E81" s="1">
        <v>3.9953421324782802E-6</v>
      </c>
      <c r="F81">
        <v>0.45488057146962302</v>
      </c>
      <c r="G81">
        <v>7.7979278231784296E-3</v>
      </c>
      <c r="H81" s="1">
        <v>8.9750611657884203E-6</v>
      </c>
      <c r="I81" s="1">
        <v>1.9277073355051598E-5</v>
      </c>
      <c r="J81">
        <v>0.71689858312510202</v>
      </c>
      <c r="K81">
        <v>-243.683362607986</v>
      </c>
      <c r="L81">
        <v>0</v>
      </c>
    </row>
    <row r="82" spans="1:12" x14ac:dyDescent="0.25">
      <c r="A82">
        <v>2013</v>
      </c>
      <c r="B82">
        <v>236</v>
      </c>
      <c r="C82">
        <v>6.88300545382146E-4</v>
      </c>
      <c r="D82">
        <v>-6.6908991739012394E-2</v>
      </c>
      <c r="E82">
        <v>-6.6220691193630193E-2</v>
      </c>
      <c r="F82">
        <v>0.54928466706776102</v>
      </c>
      <c r="G82">
        <v>5.5136862374216097E-2</v>
      </c>
      <c r="H82" s="1">
        <v>1.05808529770871E-5</v>
      </c>
      <c r="I82">
        <v>1.3607799385784299E-4</v>
      </c>
      <c r="J82">
        <v>0.71853322330657698</v>
      </c>
      <c r="K82">
        <v>-173.34608167832701</v>
      </c>
      <c r="L82">
        <v>1</v>
      </c>
    </row>
    <row r="83" spans="1:12" x14ac:dyDescent="0.25">
      <c r="A83">
        <v>2013</v>
      </c>
      <c r="B83">
        <v>237</v>
      </c>
      <c r="C83">
        <v>0.16466226705560399</v>
      </c>
      <c r="D83">
        <v>-0.267686967865093</v>
      </c>
      <c r="E83">
        <v>-0.103024700809488</v>
      </c>
      <c r="F83">
        <v>0.63512921487323903</v>
      </c>
      <c r="G83">
        <v>2.3418974792562899E-2</v>
      </c>
      <c r="H83" s="1">
        <v>1.23251942448054E-5</v>
      </c>
      <c r="I83" s="1">
        <v>5.7858202476736597E-5</v>
      </c>
      <c r="J83">
        <v>0.79167821972435704</v>
      </c>
      <c r="K83">
        <v>-156.71577094537901</v>
      </c>
      <c r="L83">
        <v>1</v>
      </c>
    </row>
    <row r="84" spans="1:12" x14ac:dyDescent="0.25">
      <c r="A84">
        <v>2013</v>
      </c>
      <c r="B84">
        <v>238</v>
      </c>
      <c r="C84" s="1">
        <v>6.2246034216552795E-5</v>
      </c>
      <c r="D84" s="1">
        <v>-1.43162657035579E-5</v>
      </c>
      <c r="E84" s="1">
        <v>4.7929768512994997E-5</v>
      </c>
      <c r="F84">
        <v>0.60908777137203196</v>
      </c>
      <c r="G84">
        <v>4.7067776833551303E-2</v>
      </c>
      <c r="H84" s="1">
        <v>1.4215072495539901E-5</v>
      </c>
      <c r="I84">
        <v>1.1577014829003001E-4</v>
      </c>
      <c r="J84">
        <v>0.810030366965241</v>
      </c>
      <c r="K84">
        <v>-210.4282252692</v>
      </c>
      <c r="L84">
        <v>0</v>
      </c>
    </row>
    <row r="85" spans="1:12" x14ac:dyDescent="0.25">
      <c r="A85">
        <v>2013</v>
      </c>
      <c r="B85">
        <v>239</v>
      </c>
      <c r="C85">
        <v>1.40835341004683E-3</v>
      </c>
      <c r="D85">
        <v>-5.1313998665126301E-2</v>
      </c>
      <c r="E85">
        <v>-4.9905645255079498E-2</v>
      </c>
      <c r="F85">
        <v>0.73969676567858</v>
      </c>
      <c r="G85">
        <v>1.1530741773061799E-2</v>
      </c>
      <c r="H85" s="1">
        <v>1.4652930166578599E-5</v>
      </c>
      <c r="I85" s="1">
        <v>2.8263723652777899E-5</v>
      </c>
      <c r="J85">
        <v>0.78392786450770402</v>
      </c>
      <c r="K85">
        <v>-188.17604171812201</v>
      </c>
      <c r="L85">
        <v>0</v>
      </c>
    </row>
    <row r="86" spans="1:12" x14ac:dyDescent="0.25">
      <c r="A86">
        <v>2013</v>
      </c>
      <c r="B86">
        <v>240</v>
      </c>
      <c r="C86">
        <v>1.9520205747272899E-3</v>
      </c>
      <c r="D86">
        <v>-0.29080076897065998</v>
      </c>
      <c r="E86">
        <v>-0.288848748395932</v>
      </c>
      <c r="F86">
        <v>0.81879329464638895</v>
      </c>
      <c r="G86">
        <v>2.42128358116519E-2</v>
      </c>
      <c r="H86" s="1">
        <v>2.0778138383494002E-5</v>
      </c>
      <c r="I86" s="1">
        <v>6.0278265701684099E-5</v>
      </c>
      <c r="J86">
        <v>0.88341179258115399</v>
      </c>
      <c r="K86">
        <v>-168.12010595101901</v>
      </c>
      <c r="L86">
        <v>0</v>
      </c>
    </row>
    <row r="87" spans="1:12" x14ac:dyDescent="0.25">
      <c r="A87">
        <v>2013</v>
      </c>
      <c r="B87">
        <v>241</v>
      </c>
      <c r="C87">
        <v>0.36728341775647599</v>
      </c>
      <c r="D87">
        <v>-1.30013363113396E-3</v>
      </c>
      <c r="E87">
        <v>0.36598328412534198</v>
      </c>
      <c r="F87">
        <v>3.10234770064356</v>
      </c>
      <c r="G87">
        <v>2.6369493948170599</v>
      </c>
      <c r="H87" s="1">
        <v>7.8690879524423297E-5</v>
      </c>
      <c r="I87">
        <v>6.7093935767201301E-3</v>
      </c>
      <c r="J87">
        <v>1.4774277138798499</v>
      </c>
      <c r="K87">
        <v>157.985441938793</v>
      </c>
      <c r="L87">
        <v>0</v>
      </c>
    </row>
    <row r="88" spans="1:12" x14ac:dyDescent="0.25">
      <c r="A88">
        <v>2013</v>
      </c>
      <c r="B88">
        <v>242</v>
      </c>
      <c r="C88">
        <v>4.1834962304613697E-3</v>
      </c>
      <c r="D88">
        <v>-5.1540909966004802E-3</v>
      </c>
      <c r="E88">
        <v>-9.7059476613911002E-4</v>
      </c>
      <c r="F88">
        <v>0.34445974144533198</v>
      </c>
      <c r="G88">
        <v>1.15741242890722E-2</v>
      </c>
      <c r="H88" s="1">
        <v>7.3695588904133498E-6</v>
      </c>
      <c r="I88" s="1">
        <v>2.9613499931742599E-5</v>
      </c>
      <c r="J88">
        <v>0.65183576772782703</v>
      </c>
      <c r="K88">
        <v>-153.92834352517301</v>
      </c>
      <c r="L88">
        <v>0</v>
      </c>
    </row>
    <row r="89" spans="1:12" x14ac:dyDescent="0.25">
      <c r="A89">
        <v>2013</v>
      </c>
      <c r="B89">
        <v>243</v>
      </c>
      <c r="C89">
        <v>0.116198002071565</v>
      </c>
      <c r="D89">
        <v>-0.41709580495105097</v>
      </c>
      <c r="E89">
        <v>-0.30089780287948598</v>
      </c>
      <c r="F89">
        <v>0.49915642025516799</v>
      </c>
      <c r="G89">
        <v>2.8177383160844999E-3</v>
      </c>
      <c r="H89" s="1">
        <v>2.24111635300806E-5</v>
      </c>
      <c r="I89" s="1">
        <v>7.2433100461301398E-6</v>
      </c>
      <c r="J89">
        <v>0.654128563949123</v>
      </c>
      <c r="K89">
        <v>-184.10084059886401</v>
      </c>
      <c r="L89">
        <v>0</v>
      </c>
    </row>
    <row r="90" spans="1:12" x14ac:dyDescent="0.25">
      <c r="A90">
        <v>2013</v>
      </c>
      <c r="B90">
        <v>249</v>
      </c>
      <c r="C90">
        <v>0.21909899040898501</v>
      </c>
      <c r="D90">
        <v>-0.68803447372110305</v>
      </c>
      <c r="E90">
        <v>-0.46893548331211798</v>
      </c>
      <c r="F90">
        <v>0.61024996822343003</v>
      </c>
      <c r="G90">
        <v>4.1153686523260104E-3</v>
      </c>
      <c r="H90" s="1">
        <v>2.3402690752492101E-5</v>
      </c>
      <c r="I90" s="1">
        <v>1.0488193394900101E-5</v>
      </c>
      <c r="J90">
        <v>0.63200407449530105</v>
      </c>
      <c r="K90">
        <v>-190.70811389822799</v>
      </c>
      <c r="L90">
        <v>1</v>
      </c>
    </row>
    <row r="91" spans="1:12" x14ac:dyDescent="0.25">
      <c r="A91">
        <v>2013</v>
      </c>
      <c r="B91">
        <v>250</v>
      </c>
      <c r="C91">
        <v>0.41203561882463102</v>
      </c>
      <c r="D91">
        <v>-1.2504898607655699</v>
      </c>
      <c r="E91">
        <v>-0.83845424194093698</v>
      </c>
      <c r="F91">
        <v>0.55480251144489801</v>
      </c>
      <c r="G91">
        <v>4.1437823487207003E-2</v>
      </c>
      <c r="H91" s="1">
        <v>1.83147203219817E-5</v>
      </c>
      <c r="I91">
        <v>1.05280653896441E-4</v>
      </c>
      <c r="J91">
        <v>0.59464714721133205</v>
      </c>
      <c r="K91">
        <v>-144.35913829952199</v>
      </c>
      <c r="L91">
        <v>0</v>
      </c>
    </row>
    <row r="92" spans="1:12" x14ac:dyDescent="0.25">
      <c r="A92">
        <v>2013</v>
      </c>
      <c r="B92">
        <v>251</v>
      </c>
      <c r="C92">
        <v>0.36922908027797102</v>
      </c>
      <c r="D92" s="1">
        <v>-4.5750977731930399E-5</v>
      </c>
      <c r="E92">
        <v>0.36918332930024</v>
      </c>
      <c r="F92">
        <v>0.93712962416845003</v>
      </c>
      <c r="G92">
        <v>1.12931333992329</v>
      </c>
      <c r="H92" s="1">
        <v>2.3596977545770001E-5</v>
      </c>
      <c r="I92">
        <v>2.8424086197345599E-3</v>
      </c>
      <c r="J92">
        <v>0.63492039132113698</v>
      </c>
      <c r="K92">
        <v>83.084658820525902</v>
      </c>
      <c r="L92">
        <v>0</v>
      </c>
    </row>
    <row r="93" spans="1:12" x14ac:dyDescent="0.25">
      <c r="A93">
        <v>2013</v>
      </c>
      <c r="B93">
        <v>252</v>
      </c>
      <c r="C93">
        <v>0.54547172368687102</v>
      </c>
      <c r="D93">
        <v>-0.86897358985600304</v>
      </c>
      <c r="E93">
        <v>-0.32350186616913201</v>
      </c>
      <c r="F93">
        <v>0.32486179668707199</v>
      </c>
      <c r="G93">
        <v>4.8060577770441398E-3</v>
      </c>
      <c r="H93" s="1">
        <v>1.03510827437473E-5</v>
      </c>
      <c r="I93" s="1">
        <v>1.19482806762154E-5</v>
      </c>
      <c r="J93">
        <v>0.52341038630473402</v>
      </c>
      <c r="K93">
        <v>-237.04717453925301</v>
      </c>
      <c r="L93">
        <v>0</v>
      </c>
    </row>
    <row r="94" spans="1:12" x14ac:dyDescent="0.25">
      <c r="A94">
        <v>2013</v>
      </c>
      <c r="B94">
        <v>253</v>
      </c>
      <c r="C94">
        <v>1.2911742558421699</v>
      </c>
      <c r="D94">
        <v>-1.5464671768901599</v>
      </c>
      <c r="E94">
        <v>-0.255292921047997</v>
      </c>
      <c r="F94">
        <v>1.00253714582674</v>
      </c>
      <c r="G94">
        <v>2.41044504136338E-4</v>
      </c>
      <c r="H94" s="1">
        <v>8.5095991157707799E-5</v>
      </c>
      <c r="I94" s="1">
        <v>6.1456851267768695E-7</v>
      </c>
      <c r="J94">
        <v>0.94503159384287805</v>
      </c>
      <c r="K94">
        <v>-114.72579503724501</v>
      </c>
      <c r="L94">
        <v>0</v>
      </c>
    </row>
    <row r="95" spans="1:12" x14ac:dyDescent="0.25">
      <c r="A95">
        <v>2013</v>
      </c>
      <c r="B95">
        <v>256</v>
      </c>
      <c r="C95">
        <v>7.4241426006859706E-2</v>
      </c>
      <c r="D95">
        <v>-0.38871440311371003</v>
      </c>
      <c r="E95">
        <v>-0.31447297710685002</v>
      </c>
      <c r="F95">
        <v>0.330038555988386</v>
      </c>
      <c r="G95">
        <v>1.1940182653831901E-3</v>
      </c>
      <c r="H95" s="1">
        <v>1.8863916513966E-5</v>
      </c>
      <c r="I95" s="1">
        <v>3.1108117925003999E-6</v>
      </c>
      <c r="J95">
        <v>0.61892084137523096</v>
      </c>
      <c r="K95">
        <v>-208.31054931422</v>
      </c>
      <c r="L95">
        <v>0</v>
      </c>
    </row>
    <row r="96" spans="1:12" x14ac:dyDescent="0.25">
      <c r="A96">
        <v>2013</v>
      </c>
      <c r="B96">
        <v>257</v>
      </c>
      <c r="C96">
        <v>5.9629559881470302E-3</v>
      </c>
      <c r="D96">
        <v>-0.11609614709337</v>
      </c>
      <c r="E96">
        <v>-0.110133191105223</v>
      </c>
      <c r="F96">
        <v>0.37807755648586999</v>
      </c>
      <c r="G96">
        <v>2.33031023794259E-2</v>
      </c>
      <c r="H96" s="1">
        <v>1.7146208411553299E-5</v>
      </c>
      <c r="I96" s="1">
        <v>6.1042005861969401E-5</v>
      </c>
      <c r="J96">
        <v>0.63245655330906603</v>
      </c>
      <c r="K96">
        <v>-247.64949551994701</v>
      </c>
      <c r="L96">
        <v>0</v>
      </c>
    </row>
    <row r="97" spans="1:12" x14ac:dyDescent="0.25">
      <c r="A97">
        <v>2013</v>
      </c>
      <c r="B97">
        <v>258</v>
      </c>
      <c r="C97">
        <v>0.26243827755803001</v>
      </c>
      <c r="D97">
        <v>-0.47131975581709901</v>
      </c>
      <c r="E97">
        <v>-0.208881478259069</v>
      </c>
      <c r="F97">
        <v>0.88061878009937899</v>
      </c>
      <c r="G97">
        <v>2.9061280392627E-4</v>
      </c>
      <c r="H97" s="1">
        <v>5.5136541116693298E-5</v>
      </c>
      <c r="I97" s="1">
        <v>7.6706589561161601E-7</v>
      </c>
      <c r="J97">
        <v>0.79636658812732797</v>
      </c>
      <c r="K97">
        <v>-187.300735119504</v>
      </c>
      <c r="L97">
        <v>0</v>
      </c>
    </row>
    <row r="98" spans="1:12" x14ac:dyDescent="0.25">
      <c r="A98">
        <v>2013</v>
      </c>
      <c r="B98">
        <v>259</v>
      </c>
      <c r="C98">
        <v>0.17966910235067099</v>
      </c>
      <c r="D98">
        <v>-0.70342452223387997</v>
      </c>
      <c r="E98">
        <v>-0.52375541988320995</v>
      </c>
      <c r="F98">
        <v>0.45181236803353197</v>
      </c>
      <c r="G98" s="1">
        <v>9.2743524909100103E-5</v>
      </c>
      <c r="H98" s="1">
        <v>3.6569754454623898E-5</v>
      </c>
      <c r="I98" s="1">
        <v>2.4787589553047302E-7</v>
      </c>
      <c r="J98">
        <v>0.74271594524153595</v>
      </c>
      <c r="K98">
        <v>-327.47547658752097</v>
      </c>
      <c r="L98">
        <v>1</v>
      </c>
    </row>
    <row r="99" spans="1:12" x14ac:dyDescent="0.25">
      <c r="A99">
        <v>2013</v>
      </c>
      <c r="B99">
        <v>260</v>
      </c>
      <c r="C99" s="1">
        <v>4.3657118233020399E-6</v>
      </c>
      <c r="D99">
        <v>-0.72517762634180305</v>
      </c>
      <c r="E99">
        <v>-0.72517326062998</v>
      </c>
      <c r="F99">
        <v>0.32665506540206501</v>
      </c>
      <c r="G99" s="1">
        <v>9.1557098540892505E-5</v>
      </c>
      <c r="H99">
        <v>1.35230913557995E-4</v>
      </c>
      <c r="I99" s="1">
        <v>2.4839333738312798E-7</v>
      </c>
      <c r="J99">
        <v>0.59470188757845699</v>
      </c>
      <c r="K99">
        <v>-358.65145588229802</v>
      </c>
      <c r="L99">
        <v>1</v>
      </c>
    </row>
    <row r="100" spans="1:12" x14ac:dyDescent="0.25">
      <c r="A100">
        <v>2013</v>
      </c>
      <c r="B100">
        <v>261</v>
      </c>
      <c r="C100">
        <v>0.14071532446208701</v>
      </c>
      <c r="D100">
        <v>-0.51958513924170702</v>
      </c>
      <c r="E100">
        <v>-0.37886981477961901</v>
      </c>
      <c r="F100">
        <v>0.67677265829455702</v>
      </c>
      <c r="G100">
        <v>5.0886821046669199E-3</v>
      </c>
      <c r="H100" s="1">
        <v>9.0929601722808905E-5</v>
      </c>
      <c r="I100" s="1">
        <v>1.3900909184087601E-5</v>
      </c>
      <c r="J100">
        <v>0.63450782548727802</v>
      </c>
      <c r="K100">
        <v>-237.209857225657</v>
      </c>
      <c r="L100">
        <v>0</v>
      </c>
    </row>
    <row r="101" spans="1:12" x14ac:dyDescent="0.25">
      <c r="A101">
        <v>2013</v>
      </c>
      <c r="B101">
        <v>262</v>
      </c>
      <c r="C101">
        <v>1.5191674914907201E-2</v>
      </c>
      <c r="D101">
        <v>-0.41119494286664898</v>
      </c>
      <c r="E101">
        <v>-0.39600326795174201</v>
      </c>
      <c r="F101">
        <v>0.31658279137093398</v>
      </c>
      <c r="G101" s="1">
        <v>3.4107713742753299E-5</v>
      </c>
      <c r="H101">
        <v>1.65967387350424E-4</v>
      </c>
      <c r="I101" s="1">
        <v>9.3452919793298203E-8</v>
      </c>
      <c r="J101">
        <v>0.58330807664852302</v>
      </c>
      <c r="K101">
        <v>-357.75920129983001</v>
      </c>
      <c r="L101">
        <v>1</v>
      </c>
    </row>
    <row r="102" spans="1:12" x14ac:dyDescent="0.25">
      <c r="A102">
        <v>2013</v>
      </c>
      <c r="B102">
        <v>263</v>
      </c>
      <c r="C102">
        <v>0.19807970010050899</v>
      </c>
      <c r="D102">
        <v>-0.28918039887539598</v>
      </c>
      <c r="E102">
        <v>-9.1100698774887703E-2</v>
      </c>
      <c r="F102">
        <v>0.279916798880121</v>
      </c>
      <c r="G102">
        <v>1.77178654579872E-4</v>
      </c>
      <c r="H102">
        <v>1.08375852358729E-4</v>
      </c>
      <c r="I102" s="1">
        <v>4.8602874768086697E-7</v>
      </c>
      <c r="J102">
        <v>0.49897625819281</v>
      </c>
      <c r="K102">
        <v>-220.77528799503</v>
      </c>
      <c r="L102">
        <v>1</v>
      </c>
    </row>
    <row r="103" spans="1:12" x14ac:dyDescent="0.25">
      <c r="A103">
        <v>2013</v>
      </c>
      <c r="B103">
        <v>264</v>
      </c>
      <c r="C103">
        <v>0.39176476439581898</v>
      </c>
      <c r="D103">
        <v>-0.80809534957084495</v>
      </c>
      <c r="E103">
        <v>-0.41633058517502602</v>
      </c>
      <c r="F103">
        <v>0.33426817368276102</v>
      </c>
      <c r="G103">
        <v>5.9286672432084998E-2</v>
      </c>
      <c r="H103" s="1">
        <v>1.2624416869864799E-5</v>
      </c>
      <c r="I103">
        <v>1.63314604645058E-4</v>
      </c>
      <c r="J103">
        <v>0.56660167454561206</v>
      </c>
      <c r="K103">
        <v>-258.02817871367102</v>
      </c>
      <c r="L103">
        <v>0</v>
      </c>
    </row>
    <row r="104" spans="1:12" x14ac:dyDescent="0.25">
      <c r="A104">
        <v>2013</v>
      </c>
      <c r="B104">
        <v>265</v>
      </c>
      <c r="C104">
        <v>0.28668723277212099</v>
      </c>
      <c r="D104">
        <v>-0.74650154265231505</v>
      </c>
      <c r="E104">
        <v>-0.45981430988019401</v>
      </c>
      <c r="F104">
        <v>0.36476622210055598</v>
      </c>
      <c r="G104">
        <v>5.9303809147432298E-3</v>
      </c>
      <c r="H104" s="1">
        <v>1.32216621219237E-5</v>
      </c>
      <c r="I104" s="1">
        <v>1.6794663289712301E-5</v>
      </c>
      <c r="J104">
        <v>0.53928506501496798</v>
      </c>
      <c r="K104">
        <v>-240.76406844397999</v>
      </c>
      <c r="L104">
        <v>1</v>
      </c>
    </row>
    <row r="105" spans="1:12" x14ac:dyDescent="0.25">
      <c r="A105">
        <v>2013</v>
      </c>
      <c r="B105">
        <v>266</v>
      </c>
      <c r="C105">
        <v>1.3002810093514899E-4</v>
      </c>
      <c r="D105">
        <v>-0.88699953320883895</v>
      </c>
      <c r="E105">
        <v>-0.88686950510790397</v>
      </c>
      <c r="F105">
        <v>0.341009414385327</v>
      </c>
      <c r="G105">
        <v>7.2418922055240004E-3</v>
      </c>
      <c r="H105" s="1">
        <v>4.3056312327720702E-5</v>
      </c>
      <c r="I105" s="1">
        <v>2.11928572650065E-5</v>
      </c>
      <c r="J105">
        <v>0.42843363520328498</v>
      </c>
      <c r="K105">
        <v>-229.373768865713</v>
      </c>
      <c r="L105">
        <v>1</v>
      </c>
    </row>
    <row r="106" spans="1:12" x14ac:dyDescent="0.25">
      <c r="A106">
        <v>2013</v>
      </c>
      <c r="B106">
        <v>267</v>
      </c>
      <c r="C106">
        <v>6.2006838220012898E-2</v>
      </c>
      <c r="D106">
        <v>-0.325228852251776</v>
      </c>
      <c r="E106">
        <v>-0.26322201403176398</v>
      </c>
      <c r="F106">
        <v>0.36173145235543802</v>
      </c>
      <c r="G106">
        <v>1.21108143053433E-2</v>
      </c>
      <c r="H106" s="1">
        <v>2.00873645167839E-5</v>
      </c>
      <c r="I106" s="1">
        <v>3.66921809560205E-5</v>
      </c>
      <c r="J106">
        <v>0.43016383119269203</v>
      </c>
      <c r="K106">
        <v>-185.20452818066599</v>
      </c>
      <c r="L106">
        <v>0</v>
      </c>
    </row>
    <row r="107" spans="1:12" x14ac:dyDescent="0.25">
      <c r="A107">
        <v>2013</v>
      </c>
      <c r="B107">
        <v>268</v>
      </c>
      <c r="C107">
        <v>0.152549375242093</v>
      </c>
      <c r="D107">
        <v>-0.433850850827181</v>
      </c>
      <c r="E107">
        <v>-0.281301475585088</v>
      </c>
      <c r="F107">
        <v>0.34908640426992998</v>
      </c>
      <c r="G107">
        <v>4.2292489569764899E-3</v>
      </c>
      <c r="H107" s="1">
        <v>1.35130918457616E-5</v>
      </c>
      <c r="I107" s="1">
        <v>1.3338935037910301E-5</v>
      </c>
      <c r="J107">
        <v>0.39524612042982898</v>
      </c>
      <c r="K107">
        <v>-183.73048484467799</v>
      </c>
      <c r="L107">
        <v>0</v>
      </c>
    </row>
    <row r="108" spans="1:12" x14ac:dyDescent="0.25">
      <c r="A108">
        <v>2013</v>
      </c>
      <c r="B108">
        <v>269</v>
      </c>
      <c r="C108">
        <v>1.48942030979849E-3</v>
      </c>
      <c r="D108">
        <v>-0.39483977833388501</v>
      </c>
      <c r="E108">
        <v>-0.39335035802408602</v>
      </c>
      <c r="F108">
        <v>0.22568949703983601</v>
      </c>
      <c r="G108">
        <v>1.19719740032761E-2</v>
      </c>
      <c r="H108" s="1">
        <v>2.2488180843484301E-5</v>
      </c>
      <c r="I108" s="1">
        <v>4.03189643860877E-5</v>
      </c>
      <c r="J108">
        <v>0.32656290200854099</v>
      </c>
      <c r="K108">
        <v>-296.08666088236902</v>
      </c>
      <c r="L108">
        <v>1</v>
      </c>
    </row>
    <row r="109" spans="1:12" x14ac:dyDescent="0.25">
      <c r="A109">
        <v>2013</v>
      </c>
      <c r="B109">
        <v>270</v>
      </c>
      <c r="C109" s="1">
        <v>4.4936435817718798E-5</v>
      </c>
      <c r="D109">
        <v>-0.33847727060594901</v>
      </c>
      <c r="E109">
        <v>-0.33843233417013102</v>
      </c>
      <c r="F109">
        <v>0.220183063626294</v>
      </c>
      <c r="G109">
        <v>3.3746491090692603E-2</v>
      </c>
      <c r="H109" s="1">
        <v>3.44393345011534E-5</v>
      </c>
      <c r="I109">
        <v>1.1650157906271E-4</v>
      </c>
      <c r="J109">
        <v>0.27171019604126301</v>
      </c>
      <c r="K109">
        <v>-329.58173915427801</v>
      </c>
      <c r="L109">
        <v>0</v>
      </c>
    </row>
    <row r="110" spans="1:12" x14ac:dyDescent="0.25">
      <c r="A110">
        <v>2013</v>
      </c>
      <c r="B110">
        <v>271</v>
      </c>
      <c r="C110">
        <v>0.17537381846459499</v>
      </c>
      <c r="D110">
        <v>-0.22357681420317899</v>
      </c>
      <c r="E110">
        <v>-4.8202995738584199E-2</v>
      </c>
      <c r="F110">
        <v>0.31846511497836799</v>
      </c>
      <c r="G110">
        <v>8.3242414927693797E-2</v>
      </c>
      <c r="H110" s="1">
        <v>2.4334165317637198E-5</v>
      </c>
      <c r="I110">
        <v>2.8568047500062002E-4</v>
      </c>
      <c r="J110">
        <v>0.31340811221604398</v>
      </c>
      <c r="K110">
        <v>-134.02500485466999</v>
      </c>
      <c r="L110">
        <v>0</v>
      </c>
    </row>
    <row r="111" spans="1:12" x14ac:dyDescent="0.25">
      <c r="A111">
        <v>2013</v>
      </c>
      <c r="B111">
        <v>272</v>
      </c>
      <c r="C111">
        <v>6.9221357523463797E-2</v>
      </c>
      <c r="D111">
        <v>-0.13061330219035</v>
      </c>
      <c r="E111">
        <v>-6.13919446668863E-2</v>
      </c>
      <c r="F111">
        <v>0.25253359666297398</v>
      </c>
      <c r="G111">
        <v>2.02967156576889E-2</v>
      </c>
      <c r="H111" s="1">
        <v>2.2478455423638401E-5</v>
      </c>
      <c r="I111" s="1">
        <v>7.0218541115914295E-5</v>
      </c>
      <c r="J111">
        <v>0.201471625421799</v>
      </c>
      <c r="K111">
        <v>-216.29637468647601</v>
      </c>
      <c r="L111">
        <v>0</v>
      </c>
    </row>
    <row r="112" spans="1:12" x14ac:dyDescent="0.25">
      <c r="A112">
        <v>2013</v>
      </c>
      <c r="B112">
        <v>273</v>
      </c>
      <c r="C112" s="1">
        <v>2.1344972910732198E-12</v>
      </c>
      <c r="D112" s="1">
        <v>-3.2531927694353903E-5</v>
      </c>
      <c r="E112" s="1">
        <v>-3.2531925559856599E-5</v>
      </c>
      <c r="F112">
        <v>0.39116563629568801</v>
      </c>
      <c r="G112">
        <v>6.5766438607103794E-2</v>
      </c>
      <c r="H112" s="1">
        <v>3.2653681650031302E-5</v>
      </c>
      <c r="I112">
        <v>2.3190402182855099E-4</v>
      </c>
      <c r="J112">
        <v>0.33254719893504597</v>
      </c>
      <c r="K112">
        <v>-106.860507667862</v>
      </c>
      <c r="L112">
        <v>0</v>
      </c>
    </row>
    <row r="113" spans="1:12" x14ac:dyDescent="0.25">
      <c r="A113">
        <v>2013</v>
      </c>
      <c r="B113">
        <v>279</v>
      </c>
      <c r="C113">
        <v>8.0016865236273799E-2</v>
      </c>
      <c r="D113">
        <v>-0.49773698287572099</v>
      </c>
      <c r="E113">
        <v>-0.417720117639447</v>
      </c>
      <c r="F113">
        <v>0.37958939560258198</v>
      </c>
      <c r="G113">
        <v>7.7595956451699394E-2</v>
      </c>
      <c r="H113" s="1">
        <v>4.9601982010037098E-5</v>
      </c>
      <c r="I113">
        <v>2.8797846879416E-4</v>
      </c>
      <c r="J113">
        <v>0.272296831565355</v>
      </c>
      <c r="K113">
        <v>-215.81614761493401</v>
      </c>
      <c r="L113">
        <v>0</v>
      </c>
    </row>
    <row r="114" spans="1:12" x14ac:dyDescent="0.25">
      <c r="A114">
        <v>2013</v>
      </c>
      <c r="B114">
        <v>280</v>
      </c>
      <c r="C114">
        <v>0.85983214632552996</v>
      </c>
      <c r="D114">
        <v>-2.1142916404537502</v>
      </c>
      <c r="E114">
        <v>-1.2544594941282201</v>
      </c>
      <c r="F114">
        <v>0.62583598160181098</v>
      </c>
      <c r="G114">
        <v>1.02222593124997</v>
      </c>
      <c r="H114" s="1">
        <v>5.4204033941121301E-5</v>
      </c>
      <c r="I114">
        <v>3.7815880346048401E-3</v>
      </c>
      <c r="J114">
        <v>0.33030335729777899</v>
      </c>
      <c r="K114">
        <v>-48.042075791632001</v>
      </c>
      <c r="L114">
        <v>0</v>
      </c>
    </row>
    <row r="115" spans="1:12" x14ac:dyDescent="0.25">
      <c r="A115">
        <v>2013</v>
      </c>
      <c r="B115">
        <v>281</v>
      </c>
      <c r="C115">
        <v>0.60900308408409498</v>
      </c>
      <c r="D115" s="1">
        <v>-4.1963081999599498E-7</v>
      </c>
      <c r="E115">
        <v>0.609002664453275</v>
      </c>
      <c r="F115">
        <v>0.88924741197555701</v>
      </c>
      <c r="G115">
        <v>1.1339420460645899</v>
      </c>
      <c r="H115">
        <v>1.6401997424654E-4</v>
      </c>
      <c r="I115">
        <v>4.2172356309691898E-3</v>
      </c>
      <c r="J115">
        <v>0.54361654180935903</v>
      </c>
      <c r="K115">
        <v>58.810351020010899</v>
      </c>
      <c r="L115">
        <v>0</v>
      </c>
    </row>
    <row r="116" spans="1:12" x14ac:dyDescent="0.25">
      <c r="A116">
        <v>2013</v>
      </c>
      <c r="B116">
        <v>282</v>
      </c>
      <c r="C116" s="1">
        <v>1.18755292720284E-7</v>
      </c>
      <c r="D116" s="1">
        <v>-3.16090236467589E-7</v>
      </c>
      <c r="E116" s="1">
        <v>-1.97334943747305E-7</v>
      </c>
      <c r="F116">
        <v>0.47631203886460399</v>
      </c>
      <c r="G116">
        <v>6.7586706677546897E-4</v>
      </c>
      <c r="H116">
        <v>1.05157633778134E-4</v>
      </c>
      <c r="I116" s="1">
        <v>2.4775383022816001E-6</v>
      </c>
      <c r="J116">
        <v>0.68469259787848502</v>
      </c>
      <c r="K116">
        <v>-28.626519222435999</v>
      </c>
      <c r="L116">
        <v>0</v>
      </c>
    </row>
    <row r="117" spans="1:12" x14ac:dyDescent="0.25">
      <c r="A117">
        <v>2013</v>
      </c>
      <c r="B117">
        <v>283</v>
      </c>
      <c r="C117" s="1">
        <v>7.7982947665006297E-7</v>
      </c>
      <c r="D117" s="1">
        <v>-1.9067145792034499E-10</v>
      </c>
      <c r="E117" s="1">
        <v>7.7963880519214198E-7</v>
      </c>
      <c r="F117">
        <v>0.28341362319353403</v>
      </c>
      <c r="G117">
        <v>2.3377898100151898E-2</v>
      </c>
      <c r="H117" s="1">
        <v>1.6226971043837299E-5</v>
      </c>
      <c r="I117" s="1">
        <v>9.0453721382821801E-5</v>
      </c>
      <c r="J117">
        <v>0.254004591696538</v>
      </c>
      <c r="K117">
        <v>-142.009703049884</v>
      </c>
      <c r="L11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Nastjarn_metabEst</vt:lpstr>
    </vt:vector>
  </TitlesOfParts>
  <Company>Fairfield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2017-01-11T20:04:32Z</dcterms:created>
  <dcterms:modified xsi:type="dcterms:W3CDTF">2017-01-11T20:10:20Z</dcterms:modified>
</cp:coreProperties>
</file>