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_repos\GLO-VT\GLO_Tracking\tutorials\"/>
    </mc:Choice>
  </mc:AlternateContent>
  <bookViews>
    <workbookView xWindow="0" yWindow="0" windowWidth="9852" windowHeight="738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8" i="1" s="1"/>
  <c r="D8" i="1" s="1"/>
  <c r="E8" i="1" s="1"/>
  <c r="F8" i="1" s="1"/>
  <c r="C11" i="1" l="1"/>
  <c r="D11" i="1" s="1"/>
  <c r="E11" i="1" s="1"/>
  <c r="F11" i="1" s="1"/>
  <c r="C7" i="1"/>
  <c r="D7" i="1" s="1"/>
  <c r="E7" i="1" s="1"/>
  <c r="F7" i="1" s="1"/>
  <c r="C10" i="1"/>
  <c r="D10" i="1" s="1"/>
  <c r="E10" i="1" s="1"/>
  <c r="F10" i="1" s="1"/>
  <c r="C9" i="1"/>
  <c r="D9" i="1" s="1"/>
  <c r="E9" i="1" s="1"/>
  <c r="F9" i="1" s="1"/>
  <c r="C12" i="1"/>
  <c r="D12" i="1" s="1"/>
  <c r="E12" i="1" s="1"/>
  <c r="F12" i="1" s="1"/>
</calcChain>
</file>

<file path=xl/sharedStrings.xml><?xml version="1.0" encoding="utf-8"?>
<sst xmlns="http://schemas.openxmlformats.org/spreadsheetml/2006/main" count="9" uniqueCount="9">
  <si>
    <t>height (km)</t>
  </si>
  <si>
    <t>horiz trop dist</t>
  </si>
  <si>
    <t>trop height</t>
  </si>
  <si>
    <t>angle</t>
  </si>
  <si>
    <t>earth rad</t>
  </si>
  <si>
    <t>sun angle</t>
  </si>
  <si>
    <t>vertical distance subtended by sun at tropopause</t>
  </si>
  <si>
    <t>meters/GLO pixel</t>
  </si>
  <si>
    <t>GLO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</si>
</sst>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23" sqref="D23"/>
    </sheetView>
  </sheetViews>
  <sheetFormatPr defaultRowHeight="14.4" x14ac:dyDescent="0.55000000000000004"/>
  <cols>
    <col min="2" max="2" width="12.5234375" customWidth="1"/>
    <col min="3" max="3" width="13.68359375" customWidth="1"/>
    <col min="4" max="4" width="12.7890625" customWidth="1"/>
    <col min="6" max="6" width="14.15625" customWidth="1"/>
  </cols>
  <sheetData>
    <row r="1" spans="1:6" x14ac:dyDescent="0.55000000000000004">
      <c r="A1" t="s">
        <v>4</v>
      </c>
      <c r="B1">
        <v>6371</v>
      </c>
    </row>
    <row r="2" spans="1:6" x14ac:dyDescent="0.55000000000000004">
      <c r="A2" t="s">
        <v>2</v>
      </c>
      <c r="B2">
        <f>10+6371</f>
        <v>6381</v>
      </c>
    </row>
    <row r="3" spans="1:6" x14ac:dyDescent="0.55000000000000004">
      <c r="A3" t="s">
        <v>5</v>
      </c>
      <c r="B3">
        <v>0.53</v>
      </c>
    </row>
    <row r="4" spans="1:6" x14ac:dyDescent="0.55000000000000004">
      <c r="A4" t="s">
        <v>8</v>
      </c>
      <c r="B4">
        <v>211</v>
      </c>
    </row>
    <row r="6" spans="1:6" x14ac:dyDescent="0.55000000000000004">
      <c r="B6" t="s">
        <v>0</v>
      </c>
      <c r="C6" t="s">
        <v>3</v>
      </c>
      <c r="D6" t="s">
        <v>1</v>
      </c>
      <c r="E6" t="s">
        <v>6</v>
      </c>
      <c r="F6" t="s">
        <v>7</v>
      </c>
    </row>
    <row r="7" spans="1:6" x14ac:dyDescent="0.55000000000000004">
      <c r="B7">
        <v>30</v>
      </c>
      <c r="C7">
        <f>ASIN($B$2/(B7+$B$1))*180/3.141</f>
        <v>85.485671259948418</v>
      </c>
      <c r="D7">
        <f>(B7+$B$1)*COS(C7*3.141/180)</f>
        <v>505.60854423160339</v>
      </c>
      <c r="E7">
        <f>2*D7*ATAN(($B$3/2)*3.141/180)</f>
        <v>4.6760872908520499</v>
      </c>
      <c r="F7">
        <f>1000*E7/$B$4</f>
        <v>22.16155114147891</v>
      </c>
    </row>
    <row r="8" spans="1:6" x14ac:dyDescent="0.55000000000000004">
      <c r="B8">
        <v>35</v>
      </c>
      <c r="C8">
        <f t="shared" ref="C8:C12" si="0">ASIN($B$2/(B8+$B$1))*180/3.141</f>
        <v>84.952471345680578</v>
      </c>
      <c r="D8">
        <f t="shared" ref="D8:D12" si="1">(B8+$B$1)*COS(C8*3.141/180)</f>
        <v>565.39808984466652</v>
      </c>
      <c r="E8">
        <f t="shared" ref="E8:E12" si="2">2*D8*ATAN(($B$3/2)*3.141/180)</f>
        <v>5.2290469620378994</v>
      </c>
      <c r="F8">
        <f t="shared" ref="F8:F12" si="3">1000*E8/$B$4</f>
        <v>24.78221309022701</v>
      </c>
    </row>
    <row r="9" spans="1:6" x14ac:dyDescent="0.55000000000000004">
      <c r="B9">
        <v>40</v>
      </c>
      <c r="C9">
        <f t="shared" si="0"/>
        <v>84.470892841352267</v>
      </c>
      <c r="D9">
        <f t="shared" si="1"/>
        <v>619.4836559587377</v>
      </c>
      <c r="E9">
        <f t="shared" si="2"/>
        <v>5.72925375484221</v>
      </c>
      <c r="F9">
        <f t="shared" si="3"/>
        <v>27.152861397356443</v>
      </c>
    </row>
    <row r="10" spans="1:6" x14ac:dyDescent="0.55000000000000004">
      <c r="B10">
        <v>250</v>
      </c>
      <c r="C10">
        <f t="shared" si="0"/>
        <v>74.540078167989023</v>
      </c>
      <c r="D10">
        <f t="shared" si="1"/>
        <v>1766.4880412841756</v>
      </c>
      <c r="E10">
        <f t="shared" si="2"/>
        <v>16.337248200274288</v>
      </c>
      <c r="F10">
        <f t="shared" si="3"/>
        <v>77.427716588977674</v>
      </c>
    </row>
    <row r="11" spans="1:6" x14ac:dyDescent="0.55000000000000004">
      <c r="B11">
        <v>300</v>
      </c>
      <c r="C11">
        <f t="shared" si="0"/>
        <v>73.057636233294687</v>
      </c>
      <c r="D11">
        <f t="shared" si="1"/>
        <v>1945.5282059122144</v>
      </c>
      <c r="E11">
        <f t="shared" si="2"/>
        <v>17.99308936024039</v>
      </c>
      <c r="F11">
        <f t="shared" si="3"/>
        <v>85.275305024835959</v>
      </c>
    </row>
    <row r="12" spans="1:6" x14ac:dyDescent="0.55000000000000004">
      <c r="B12">
        <v>350</v>
      </c>
      <c r="C12">
        <f t="shared" si="0"/>
        <v>71.71112183159957</v>
      </c>
      <c r="D12">
        <f t="shared" si="1"/>
        <v>2110.6112858600954</v>
      </c>
      <c r="E12">
        <f t="shared" si="2"/>
        <v>19.519849342614023</v>
      </c>
      <c r="F12">
        <f t="shared" si="3"/>
        <v>92.511134325184941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addiewan</dc:creator>
  <cp:lastModifiedBy>addiewan</cp:lastModifiedBy>
  <dcterms:created xsi:type="dcterms:W3CDTF">2018-07-28T14:28:29Z</dcterms:created>
  <dcterms:modified xsi:type="dcterms:W3CDTF">2018-07-30T11:11:14Z</dcterms:modified>
</cp:coreProperties>
</file>